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Фото Губерния\отчеты\Готовые\"/>
    </mc:Choice>
  </mc:AlternateContent>
  <bookViews>
    <workbookView xWindow="0" yWindow="0" windowWidth="28800" windowHeight="123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6" i="1" l="1"/>
  <c r="B19" i="1" l="1"/>
  <c r="B21" i="1" s="1"/>
  <c r="E4" i="1"/>
  <c r="E15" i="1" s="1"/>
</calcChain>
</file>

<file path=xl/sharedStrings.xml><?xml version="1.0" encoding="utf-8"?>
<sst xmlns="http://schemas.openxmlformats.org/spreadsheetml/2006/main" count="84" uniqueCount="53">
  <si>
    <t xml:space="preserve"> 1270 - ул Дорожная, д.11 </t>
  </si>
  <si>
    <t>Вид услуг</t>
  </si>
  <si>
    <t>Долг на 
начало
периода</t>
  </si>
  <si>
    <t>Выставлено населению к оплате</t>
  </si>
  <si>
    <t>Оплачено населением</t>
  </si>
  <si>
    <t>Израсходовано</t>
  </si>
  <si>
    <t>Долг
на конец
периода</t>
  </si>
  <si>
    <t xml:space="preserve"> Содержание жилья</t>
  </si>
  <si>
    <t xml:space="preserve"> Текущий ремонт</t>
  </si>
  <si>
    <t xml:space="preserve"> Холодная вода</t>
  </si>
  <si>
    <t xml:space="preserve"> </t>
  </si>
  <si>
    <t xml:space="preserve"> Хол. вода (счетчик)</t>
  </si>
  <si>
    <t xml:space="preserve"> Канализация (счетчик)</t>
  </si>
  <si>
    <t xml:space="preserve"> Канализация</t>
  </si>
  <si>
    <t xml:space="preserve"> Пеня</t>
  </si>
  <si>
    <t xml:space="preserve"> Обслуживание коллективных приборов учёта ЭЭ</t>
  </si>
  <si>
    <t xml:space="preserve"> Ремонт кровли</t>
  </si>
  <si>
    <t xml:space="preserve"> Содержание - ХВС</t>
  </si>
  <si>
    <t xml:space="preserve"> Содержание - ЭЭ</t>
  </si>
  <si>
    <t xml:space="preserve"> Содержание - Вод-е</t>
  </si>
  <si>
    <t xml:space="preserve"> Итого по 1270:</t>
  </si>
  <si>
    <t>Текукщий ремонт</t>
  </si>
  <si>
    <t>Остаток на начало 2023 года</t>
  </si>
  <si>
    <t>Поступило средств за 2023 г.</t>
  </si>
  <si>
    <t>Израсходовано за 2023 г.</t>
  </si>
  <si>
    <t>Выполнение  работ по текущему ремонту 2023г.</t>
  </si>
  <si>
    <t>дата</t>
  </si>
  <si>
    <t xml:space="preserve">подрядчик </t>
  </si>
  <si>
    <t>наименование работ</t>
  </si>
  <si>
    <t>стоимость</t>
  </si>
  <si>
    <t>ИП Веденкин</t>
  </si>
  <si>
    <t>уборка снега</t>
  </si>
  <si>
    <t>ИП Алиев Р.Я.</t>
  </si>
  <si>
    <t>калькуляция</t>
  </si>
  <si>
    <t>замена прожектора</t>
  </si>
  <si>
    <t>ИП Лавров</t>
  </si>
  <si>
    <t>ООО"ЖСРСУ"</t>
  </si>
  <si>
    <t>прочистка вентканала</t>
  </si>
  <si>
    <t>БТИ</t>
  </si>
  <si>
    <t>копия техпаспорта</t>
  </si>
  <si>
    <t>тов. Чек</t>
  </si>
  <si>
    <t>изготовление ключа</t>
  </si>
  <si>
    <t>ИП Хакимов</t>
  </si>
  <si>
    <t>обрезка деревьев</t>
  </si>
  <si>
    <t>ИП Веденкина</t>
  </si>
  <si>
    <t>замена крана в подвале</t>
  </si>
  <si>
    <t>устранение подтопления подвала</t>
  </si>
  <si>
    <t>закрыть продухи</t>
  </si>
  <si>
    <t>замена участка канализ.</t>
  </si>
  <si>
    <t>закрытие продухов</t>
  </si>
  <si>
    <t>ООО "Газэнерго"</t>
  </si>
  <si>
    <t>диагностир. Газового оборудов</t>
  </si>
  <si>
    <t>Остаток денежных средств на 31.12.2023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</si>
</sst>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\ ##0.00"/>
  </numFmts>
  <fonts count="1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2" fillId="0" borderId="0">
      <alignment horizontal="center" vertical="top"/>
    </xf>
    <xf numFmtId="0" fontId="3" fillId="0" borderId="0">
      <alignment horizontal="center" vertical="center"/>
    </xf>
    <xf numFmtId="0" fontId="4" fillId="0" borderId="0">
      <alignment horizontal="left" vertical="top"/>
    </xf>
    <xf numFmtId="0" fontId="5" fillId="0" borderId="0">
      <alignment horizontal="right" vertical="center"/>
    </xf>
    <xf numFmtId="0" fontId="2" fillId="0" borderId="0">
      <alignment horizontal="left" vertical="top"/>
    </xf>
    <xf numFmtId="0" fontId="6" fillId="0" borderId="0">
      <alignment horizontal="right" vertical="center"/>
    </xf>
  </cellStyleXfs>
  <cellXfs count="43">
    <xf numFmtId="0" fontId="0" fillId="0" borderId="0" xfId="0"/>
    <xf numFmtId="0" fontId="3" fillId="0" borderId="3" xfId="2" quotePrefix="1" applyBorder="1" applyAlignment="1">
      <alignment horizontal="center" vertical="center" wrapText="1"/>
    </xf>
    <xf numFmtId="0" fontId="3" fillId="0" borderId="4" xfId="2" quotePrefix="1" applyBorder="1" applyAlignment="1">
      <alignment horizontal="center" vertical="center" wrapText="1"/>
    </xf>
    <xf numFmtId="0" fontId="4" fillId="0" borderId="1" xfId="3" quotePrefix="1" applyBorder="1" applyAlignment="1">
      <alignment horizontal="left" vertical="top" wrapText="1"/>
    </xf>
    <xf numFmtId="164" fontId="5" fillId="0" borderId="5" xfId="4" applyNumberFormat="1" applyBorder="1" applyAlignment="1">
      <alignment horizontal="right" vertical="center" wrapText="1"/>
    </xf>
    <xf numFmtId="164" fontId="5" fillId="0" borderId="1" xfId="4" applyNumberFormat="1" applyBorder="1" applyAlignment="1">
      <alignment horizontal="right" vertical="center" wrapText="1"/>
    </xf>
    <xf numFmtId="164" fontId="5" fillId="0" borderId="6" xfId="4" applyNumberFormat="1" applyBorder="1" applyAlignment="1">
      <alignment horizontal="right" vertical="center" wrapText="1"/>
    </xf>
    <xf numFmtId="0" fontId="5" fillId="0" borderId="1" xfId="4" applyBorder="1" applyAlignment="1">
      <alignment horizontal="right" vertical="center" wrapText="1"/>
    </xf>
    <xf numFmtId="164" fontId="5" fillId="0" borderId="2" xfId="4" applyNumberFormat="1" applyBorder="1" applyAlignment="1">
      <alignment horizontal="right" vertical="center" wrapText="1"/>
    </xf>
    <xf numFmtId="0" fontId="2" fillId="0" borderId="1" xfId="5" quotePrefix="1" applyBorder="1" applyAlignment="1">
      <alignment horizontal="left" vertical="top" wrapText="1"/>
    </xf>
    <xf numFmtId="164" fontId="6" fillId="0" borderId="5" xfId="6" applyNumberFormat="1" applyBorder="1" applyAlignment="1">
      <alignment horizontal="right" vertical="center" wrapText="1"/>
    </xf>
    <xf numFmtId="164" fontId="6" fillId="0" borderId="1" xfId="6" applyNumberFormat="1" applyBorder="1" applyAlignment="1">
      <alignment horizontal="right" vertical="center" wrapText="1"/>
    </xf>
    <xf numFmtId="0" fontId="7" fillId="0" borderId="5" xfId="4" applyFont="1" applyBorder="1" applyAlignment="1">
      <alignment horizontal="left" vertical="top" wrapText="1"/>
    </xf>
    <xf numFmtId="4" fontId="8" fillId="0" borderId="5" xfId="0" applyNumberFormat="1" applyFont="1" applyBorder="1"/>
    <xf numFmtId="0" fontId="9" fillId="0" borderId="5" xfId="0" applyFont="1" applyBorder="1" applyAlignment="1">
      <alignment wrapText="1"/>
    </xf>
    <xf numFmtId="4" fontId="8" fillId="2" borderId="5" xfId="0" applyNumberFormat="1" applyFont="1" applyFill="1" applyBorder="1" applyAlignment="1">
      <alignment wrapText="1"/>
    </xf>
    <xf numFmtId="0" fontId="10" fillId="0" borderId="5" xfId="0" applyFont="1" applyBorder="1" applyAlignment="1">
      <alignment wrapText="1"/>
    </xf>
    <xf numFmtId="4" fontId="11" fillId="0" borderId="5" xfId="4" applyNumberFormat="1" applyFont="1" applyBorder="1" applyAlignment="1">
      <alignment horizontal="right" wrapText="1"/>
    </xf>
    <xf numFmtId="0" fontId="12" fillId="4" borderId="5" xfId="0" applyFont="1" applyFill="1" applyBorder="1" applyAlignment="1">
      <alignment horizontal="center" vertical="center" wrapText="1"/>
    </xf>
    <xf numFmtId="4" fontId="12" fillId="4" borderId="5" xfId="0" applyNumberFormat="1" applyFont="1" applyFill="1" applyBorder="1" applyAlignment="1">
      <alignment horizontal="center" vertical="center" wrapText="1"/>
    </xf>
    <xf numFmtId="14" fontId="13" fillId="2" borderId="5" xfId="0" applyNumberFormat="1" applyFont="1" applyFill="1" applyBorder="1" applyAlignment="1">
      <alignment horizontal="center" wrapText="1"/>
    </xf>
    <xf numFmtId="0" fontId="13" fillId="2" borderId="5" xfId="0" applyFont="1" applyFill="1" applyBorder="1" applyAlignment="1">
      <alignment horizontal="left" wrapText="1"/>
    </xf>
    <xf numFmtId="4" fontId="13" fillId="2" borderId="5" xfId="0" applyNumberFormat="1" applyFont="1" applyFill="1" applyBorder="1" applyAlignment="1">
      <alignment horizontal="right" wrapText="1"/>
    </xf>
    <xf numFmtId="49" fontId="13" fillId="2" borderId="5" xfId="0" applyNumberFormat="1" applyFont="1" applyFill="1" applyBorder="1" applyAlignment="1">
      <alignment wrapText="1"/>
    </xf>
    <xf numFmtId="0" fontId="13" fillId="2" borderId="5" xfId="0" applyFont="1" applyFill="1" applyBorder="1" applyAlignment="1">
      <alignment wrapText="1"/>
    </xf>
    <xf numFmtId="4" fontId="14" fillId="2" borderId="5" xfId="0" applyNumberFormat="1" applyFont="1" applyFill="1" applyBorder="1" applyAlignment="1">
      <alignment wrapText="1"/>
    </xf>
    <xf numFmtId="4" fontId="13" fillId="2" borderId="5" xfId="0" applyNumberFormat="1" applyFont="1" applyFill="1" applyBorder="1" applyAlignment="1">
      <alignment wrapText="1"/>
    </xf>
    <xf numFmtId="0" fontId="13" fillId="0" borderId="5" xfId="0" applyFont="1" applyBorder="1" applyAlignment="1">
      <alignment wrapText="1"/>
    </xf>
    <xf numFmtId="14" fontId="13" fillId="0" borderId="5" xfId="0" applyNumberFormat="1" applyFont="1" applyBorder="1" applyAlignment="1">
      <alignment horizontal="center" wrapText="1"/>
    </xf>
    <xf numFmtId="0" fontId="13" fillId="0" borderId="5" xfId="0" applyFont="1" applyBorder="1" applyAlignment="1">
      <alignment horizontal="left" wrapText="1"/>
    </xf>
    <xf numFmtId="0" fontId="13" fillId="0" borderId="5" xfId="0" applyFont="1" applyFill="1" applyBorder="1" applyAlignment="1">
      <alignment wrapText="1"/>
    </xf>
    <xf numFmtId="14" fontId="13" fillId="0" borderId="5" xfId="0" applyNumberFormat="1" applyFont="1" applyFill="1" applyBorder="1" applyAlignment="1">
      <alignment horizontal="center" wrapText="1"/>
    </xf>
    <xf numFmtId="4" fontId="13" fillId="0" borderId="5" xfId="0" applyNumberFormat="1" applyFont="1" applyFill="1" applyBorder="1" applyAlignment="1">
      <alignment wrapText="1"/>
    </xf>
    <xf numFmtId="14" fontId="0" fillId="0" borderId="5" xfId="0" applyNumberFormat="1" applyBorder="1" applyAlignment="1">
      <alignment horizontal="center" wrapText="1"/>
    </xf>
    <xf numFmtId="0" fontId="0" fillId="0" borderId="5" xfId="0" applyBorder="1" applyAlignment="1">
      <alignment wrapText="1"/>
    </xf>
    <xf numFmtId="4" fontId="0" fillId="0" borderId="5" xfId="0" applyNumberFormat="1" applyFont="1" applyBorder="1" applyAlignment="1">
      <alignment wrapText="1"/>
    </xf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4" fontId="0" fillId="0" borderId="0" xfId="0" applyNumberFormat="1" applyAlignment="1">
      <alignment wrapText="1"/>
    </xf>
    <xf numFmtId="0" fontId="2" fillId="0" borderId="1" xfId="1" quotePrefix="1" applyBorder="1" applyAlignment="1">
      <alignment horizontal="center" vertical="top" wrapText="1"/>
    </xf>
    <xf numFmtId="0" fontId="0" fillId="0" borderId="2" xfId="0" applyBorder="1" applyAlignment="1">
      <alignment wrapText="1"/>
    </xf>
    <xf numFmtId="0" fontId="1" fillId="3" borderId="7" xfId="0" applyFont="1" applyFill="1" applyBorder="1" applyAlignment="1">
      <alignment horizontal="center" wrapText="1"/>
    </xf>
    <xf numFmtId="0" fontId="1" fillId="3" borderId="8" xfId="0" applyFont="1" applyFill="1" applyBorder="1" applyAlignment="1">
      <alignment horizontal="center" wrapText="1"/>
    </xf>
  </cellXfs>
  <cellStyles count="7">
    <cellStyle name="S10" xfId="2"/>
    <cellStyle name="S11" xfId="1"/>
    <cellStyle name="S5" xfId="4"/>
    <cellStyle name="S6" xfId="3"/>
    <cellStyle name="S8" xfId="6"/>
    <cellStyle name="S9" xfId="5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6"/>
  <sheetViews>
    <sheetView tabSelected="1" workbookViewId="0">
      <selection activeCell="A21" sqref="A21"/>
    </sheetView>
  </sheetViews>
  <sheetFormatPr defaultRowHeight="15" x14ac:dyDescent="0.25"/>
  <cols>
    <col min="1" max="1" width="36.28515625" customWidth="1"/>
    <col min="2" max="2" width="14.85546875" customWidth="1"/>
    <col min="3" max="3" width="18" customWidth="1"/>
    <col min="4" max="5" width="14.85546875" customWidth="1"/>
    <col min="6" max="6" width="12.42578125" customWidth="1"/>
  </cols>
  <sheetData>
    <row r="1" spans="1:6" x14ac:dyDescent="0.25">
      <c r="A1" s="39" t="s">
        <v>0</v>
      </c>
      <c r="B1" s="40"/>
      <c r="C1" s="40"/>
      <c r="D1" s="40"/>
      <c r="E1" s="40"/>
      <c r="F1" s="40"/>
    </row>
    <row r="2" spans="1:6" ht="36" x14ac:dyDescent="0.25">
      <c r="A2" s="1" t="s">
        <v>1</v>
      </c>
      <c r="B2" s="2" t="s">
        <v>2</v>
      </c>
      <c r="C2" s="2" t="s">
        <v>3</v>
      </c>
      <c r="D2" s="2" t="s">
        <v>4</v>
      </c>
      <c r="E2" s="1" t="s">
        <v>5</v>
      </c>
      <c r="F2" s="1" t="s">
        <v>6</v>
      </c>
    </row>
    <row r="3" spans="1:6" x14ac:dyDescent="0.25">
      <c r="A3" s="3" t="s">
        <v>7</v>
      </c>
      <c r="B3" s="4">
        <v>137079.94</v>
      </c>
      <c r="C3" s="5">
        <v>725072.88</v>
      </c>
      <c r="D3" s="5">
        <v>720911.69</v>
      </c>
      <c r="E3" s="5">
        <v>725072.88</v>
      </c>
      <c r="F3" s="5">
        <v>141806.29</v>
      </c>
    </row>
    <row r="4" spans="1:6" x14ac:dyDescent="0.25">
      <c r="A4" s="3" t="s">
        <v>8</v>
      </c>
      <c r="B4" s="6">
        <v>20289.87</v>
      </c>
      <c r="C4" s="5">
        <v>107840.4</v>
      </c>
      <c r="D4" s="5">
        <v>107003.89</v>
      </c>
      <c r="E4" s="5">
        <f>B20</f>
        <v>142186.12</v>
      </c>
      <c r="F4" s="5">
        <v>21126.38</v>
      </c>
    </row>
    <row r="5" spans="1:6" x14ac:dyDescent="0.25">
      <c r="A5" s="3" t="s">
        <v>9</v>
      </c>
      <c r="B5" s="4">
        <v>-200.64</v>
      </c>
      <c r="C5" s="7" t="s">
        <v>10</v>
      </c>
      <c r="D5" s="5">
        <v>-5645.04</v>
      </c>
      <c r="E5" s="7" t="s">
        <v>10</v>
      </c>
      <c r="F5" s="5">
        <v>5444.4</v>
      </c>
    </row>
    <row r="6" spans="1:6" x14ac:dyDescent="0.25">
      <c r="A6" s="3" t="s">
        <v>11</v>
      </c>
      <c r="B6" s="8">
        <v>3174.41</v>
      </c>
      <c r="C6" s="7" t="s">
        <v>10</v>
      </c>
      <c r="D6" s="5">
        <v>3174.41</v>
      </c>
      <c r="E6" s="7" t="s">
        <v>10</v>
      </c>
      <c r="F6" s="7" t="s">
        <v>10</v>
      </c>
    </row>
    <row r="7" spans="1:6" x14ac:dyDescent="0.25">
      <c r="A7" s="3" t="s">
        <v>12</v>
      </c>
      <c r="B7" s="4">
        <v>2188.29</v>
      </c>
      <c r="C7" s="7" t="s">
        <v>10</v>
      </c>
      <c r="D7" s="5">
        <v>2188.29</v>
      </c>
      <c r="E7" s="7" t="s">
        <v>10</v>
      </c>
      <c r="F7" s="7" t="s">
        <v>10</v>
      </c>
    </row>
    <row r="8" spans="1:6" x14ac:dyDescent="0.25">
      <c r="A8" s="3" t="s">
        <v>13</v>
      </c>
      <c r="B8" s="8">
        <v>-138.33000000000001</v>
      </c>
      <c r="C8" s="7" t="s">
        <v>10</v>
      </c>
      <c r="D8" s="5">
        <v>-3891.5</v>
      </c>
      <c r="E8" s="7" t="s">
        <v>10</v>
      </c>
      <c r="F8" s="5">
        <v>3753.17</v>
      </c>
    </row>
    <row r="9" spans="1:6" x14ac:dyDescent="0.25">
      <c r="A9" s="3" t="s">
        <v>14</v>
      </c>
      <c r="B9" s="4">
        <v>23119.4</v>
      </c>
      <c r="C9" s="5">
        <v>70345.649999999994</v>
      </c>
      <c r="D9" s="5">
        <v>56838.13</v>
      </c>
      <c r="E9" s="5">
        <v>70345.649999999994</v>
      </c>
      <c r="F9" s="5">
        <v>36626.92</v>
      </c>
    </row>
    <row r="10" spans="1:6" ht="24" x14ac:dyDescent="0.25">
      <c r="A10" s="3" t="s">
        <v>15</v>
      </c>
      <c r="B10" s="8">
        <v>57.03</v>
      </c>
      <c r="C10" s="5">
        <v>301.83</v>
      </c>
      <c r="D10" s="5">
        <v>299.08</v>
      </c>
      <c r="E10" s="5">
        <v>301.83</v>
      </c>
      <c r="F10" s="5">
        <v>59.78</v>
      </c>
    </row>
    <row r="11" spans="1:6" x14ac:dyDescent="0.25">
      <c r="A11" s="3" t="s">
        <v>16</v>
      </c>
      <c r="B11" s="4">
        <v>420006.53</v>
      </c>
      <c r="C11" s="7" t="s">
        <v>10</v>
      </c>
      <c r="D11" s="5">
        <v>233730.96</v>
      </c>
      <c r="E11" s="7" t="s">
        <v>10</v>
      </c>
      <c r="F11" s="5">
        <v>186275.57</v>
      </c>
    </row>
    <row r="12" spans="1:6" x14ac:dyDescent="0.25">
      <c r="A12" s="3" t="s">
        <v>17</v>
      </c>
      <c r="B12" s="8">
        <v>861.66</v>
      </c>
      <c r="C12" s="5">
        <v>4877.88</v>
      </c>
      <c r="D12" s="5">
        <v>4808.71</v>
      </c>
      <c r="E12" s="5">
        <v>4877.88</v>
      </c>
      <c r="F12" s="5">
        <v>930.83</v>
      </c>
    </row>
    <row r="13" spans="1:6" x14ac:dyDescent="0.25">
      <c r="A13" s="3" t="s">
        <v>18</v>
      </c>
      <c r="B13" s="4">
        <v>14590.13</v>
      </c>
      <c r="C13" s="5">
        <v>56404.61</v>
      </c>
      <c r="D13" s="5">
        <v>61351.05</v>
      </c>
      <c r="E13" s="5">
        <v>56404.61</v>
      </c>
      <c r="F13" s="5">
        <v>9643.69</v>
      </c>
    </row>
    <row r="14" spans="1:6" x14ac:dyDescent="0.25">
      <c r="A14" s="3" t="s">
        <v>19</v>
      </c>
      <c r="B14" s="6">
        <v>600.52</v>
      </c>
      <c r="C14" s="5">
        <v>3251.85</v>
      </c>
      <c r="D14" s="5">
        <v>3219.95</v>
      </c>
      <c r="E14" s="5">
        <v>3251.85</v>
      </c>
      <c r="F14" s="5">
        <v>632.41999999999996</v>
      </c>
    </row>
    <row r="15" spans="1:6" x14ac:dyDescent="0.25">
      <c r="A15" s="9" t="s">
        <v>20</v>
      </c>
      <c r="B15" s="10">
        <v>621628.81000000006</v>
      </c>
      <c r="C15" s="11">
        <v>968095.1</v>
      </c>
      <c r="D15" s="11">
        <v>1183989.6200000001</v>
      </c>
      <c r="E15" s="11">
        <f>SUM(E3:E14)</f>
        <v>1002440.82</v>
      </c>
      <c r="F15" s="11">
        <v>406299.45</v>
      </c>
    </row>
    <row r="17" spans="1:4" x14ac:dyDescent="0.25">
      <c r="A17" s="12" t="s">
        <v>21</v>
      </c>
      <c r="B17" s="13"/>
    </row>
    <row r="18" spans="1:4" x14ac:dyDescent="0.25">
      <c r="A18" s="14" t="s">
        <v>22</v>
      </c>
      <c r="B18" s="15">
        <v>-407727.88</v>
      </c>
    </row>
    <row r="19" spans="1:4" x14ac:dyDescent="0.25">
      <c r="A19" s="14" t="s">
        <v>23</v>
      </c>
      <c r="B19" s="4">
        <f>D4</f>
        <v>107003.89</v>
      </c>
    </row>
    <row r="20" spans="1:4" x14ac:dyDescent="0.25">
      <c r="A20" s="14" t="s">
        <v>24</v>
      </c>
      <c r="B20" s="4">
        <v>142186.12</v>
      </c>
    </row>
    <row r="21" spans="1:4" x14ac:dyDescent="0.25">
      <c r="A21" s="16" t="s">
        <v>52</v>
      </c>
      <c r="B21" s="17">
        <f>B18+B19-B20</f>
        <v>-442910.11</v>
      </c>
    </row>
    <row r="23" spans="1:4" x14ac:dyDescent="0.25">
      <c r="A23" s="41" t="s">
        <v>25</v>
      </c>
      <c r="B23" s="41"/>
      <c r="C23" s="41"/>
      <c r="D23" s="42"/>
    </row>
    <row r="24" spans="1:4" ht="30" x14ac:dyDescent="0.25">
      <c r="A24" s="18" t="s">
        <v>26</v>
      </c>
      <c r="B24" s="18" t="s">
        <v>27</v>
      </c>
      <c r="C24" s="18" t="s">
        <v>28</v>
      </c>
      <c r="D24" s="19" t="s">
        <v>29</v>
      </c>
    </row>
    <row r="25" spans="1:4" x14ac:dyDescent="0.25">
      <c r="A25" s="20">
        <v>44971</v>
      </c>
      <c r="B25" s="21" t="s">
        <v>30</v>
      </c>
      <c r="C25" s="21" t="s">
        <v>31</v>
      </c>
      <c r="D25" s="22">
        <v>2000</v>
      </c>
    </row>
    <row r="26" spans="1:4" x14ac:dyDescent="0.25">
      <c r="A26" s="20">
        <v>44985</v>
      </c>
      <c r="B26" s="26" t="s">
        <v>30</v>
      </c>
      <c r="C26" s="23" t="s">
        <v>31</v>
      </c>
      <c r="D26" s="25">
        <v>2000</v>
      </c>
    </row>
    <row r="27" spans="1:4" x14ac:dyDescent="0.25">
      <c r="A27" s="20">
        <v>44979</v>
      </c>
      <c r="B27" s="26" t="s">
        <v>32</v>
      </c>
      <c r="C27" s="23" t="s">
        <v>31</v>
      </c>
      <c r="D27" s="25">
        <v>2000</v>
      </c>
    </row>
    <row r="28" spans="1:4" x14ac:dyDescent="0.25">
      <c r="A28" s="20">
        <v>44998</v>
      </c>
      <c r="B28" s="24" t="s">
        <v>30</v>
      </c>
      <c r="C28" s="24" t="s">
        <v>31</v>
      </c>
      <c r="D28" s="25">
        <v>2000</v>
      </c>
    </row>
    <row r="29" spans="1:4" ht="30" x14ac:dyDescent="0.25">
      <c r="A29" s="20">
        <v>45001</v>
      </c>
      <c r="B29" s="26" t="s">
        <v>33</v>
      </c>
      <c r="C29" s="23" t="s">
        <v>34</v>
      </c>
      <c r="D29" s="25">
        <v>2806.98</v>
      </c>
    </row>
    <row r="30" spans="1:4" x14ac:dyDescent="0.25">
      <c r="A30" s="20">
        <v>45001</v>
      </c>
      <c r="B30" s="26" t="s">
        <v>35</v>
      </c>
      <c r="C30" s="23" t="s">
        <v>31</v>
      </c>
      <c r="D30" s="25">
        <v>4000</v>
      </c>
    </row>
    <row r="31" spans="1:4" ht="30" x14ac:dyDescent="0.25">
      <c r="A31" s="20">
        <v>44966</v>
      </c>
      <c r="B31" s="26" t="s">
        <v>36</v>
      </c>
      <c r="C31" s="26" t="s">
        <v>37</v>
      </c>
      <c r="D31" s="25">
        <v>1758</v>
      </c>
    </row>
    <row r="32" spans="1:4" ht="30" x14ac:dyDescent="0.25">
      <c r="A32" s="28">
        <v>45022</v>
      </c>
      <c r="B32" s="29" t="s">
        <v>38</v>
      </c>
      <c r="C32" s="27" t="s">
        <v>39</v>
      </c>
      <c r="D32" s="25">
        <v>14400</v>
      </c>
    </row>
    <row r="33" spans="1:4" ht="30" x14ac:dyDescent="0.25">
      <c r="A33" s="28">
        <v>45042</v>
      </c>
      <c r="B33" s="27" t="s">
        <v>40</v>
      </c>
      <c r="C33" s="27" t="s">
        <v>41</v>
      </c>
      <c r="D33" s="25">
        <v>100</v>
      </c>
    </row>
    <row r="34" spans="1:4" x14ac:dyDescent="0.25">
      <c r="A34" s="20">
        <v>45198</v>
      </c>
      <c r="B34" s="26" t="s">
        <v>42</v>
      </c>
      <c r="C34" s="23" t="s">
        <v>43</v>
      </c>
      <c r="D34" s="25">
        <v>38000</v>
      </c>
    </row>
    <row r="35" spans="1:4" x14ac:dyDescent="0.25">
      <c r="A35" s="28">
        <v>45255</v>
      </c>
      <c r="B35" s="26" t="s">
        <v>44</v>
      </c>
      <c r="C35" s="23" t="s">
        <v>31</v>
      </c>
      <c r="D35" s="25">
        <v>5000</v>
      </c>
    </row>
    <row r="36" spans="1:4" ht="30" x14ac:dyDescent="0.25">
      <c r="A36" s="28">
        <v>45212</v>
      </c>
      <c r="B36" s="27" t="s">
        <v>33</v>
      </c>
      <c r="C36" s="27" t="s">
        <v>45</v>
      </c>
      <c r="D36" s="26">
        <v>5669.62</v>
      </c>
    </row>
    <row r="37" spans="1:4" ht="45" x14ac:dyDescent="0.25">
      <c r="A37" s="28">
        <v>45202</v>
      </c>
      <c r="B37" s="27" t="s">
        <v>33</v>
      </c>
      <c r="C37" s="27" t="s">
        <v>46</v>
      </c>
      <c r="D37" s="26">
        <v>28867.3</v>
      </c>
    </row>
    <row r="38" spans="1:4" x14ac:dyDescent="0.25">
      <c r="A38" s="28">
        <v>45176</v>
      </c>
      <c r="B38" s="30" t="s">
        <v>33</v>
      </c>
      <c r="C38" s="27" t="s">
        <v>47</v>
      </c>
      <c r="D38" s="26">
        <v>2584.56</v>
      </c>
    </row>
    <row r="39" spans="1:4" ht="30" x14ac:dyDescent="0.25">
      <c r="A39" s="31">
        <v>45242</v>
      </c>
      <c r="B39" s="30" t="s">
        <v>33</v>
      </c>
      <c r="C39" s="30" t="s">
        <v>48</v>
      </c>
      <c r="D39" s="32">
        <v>10142.44</v>
      </c>
    </row>
    <row r="40" spans="1:4" x14ac:dyDescent="0.25">
      <c r="A40" s="28">
        <v>45265</v>
      </c>
      <c r="B40" s="30" t="s">
        <v>42</v>
      </c>
      <c r="C40" s="30" t="s">
        <v>31</v>
      </c>
      <c r="D40" s="26">
        <v>2900</v>
      </c>
    </row>
    <row r="41" spans="1:4" x14ac:dyDescent="0.25">
      <c r="A41" s="28">
        <v>45262</v>
      </c>
      <c r="B41" s="30" t="s">
        <v>42</v>
      </c>
      <c r="C41" s="30" t="s">
        <v>31</v>
      </c>
      <c r="D41" s="26">
        <v>5800</v>
      </c>
    </row>
    <row r="42" spans="1:4" ht="30" x14ac:dyDescent="0.25">
      <c r="A42" s="28">
        <v>45219</v>
      </c>
      <c r="B42" s="30" t="s">
        <v>33</v>
      </c>
      <c r="C42" s="30" t="s">
        <v>49</v>
      </c>
      <c r="D42" s="26">
        <v>4257.22</v>
      </c>
    </row>
    <row r="43" spans="1:4" x14ac:dyDescent="0.25">
      <c r="A43" s="28">
        <v>45277</v>
      </c>
      <c r="B43" s="30" t="s">
        <v>42</v>
      </c>
      <c r="C43" s="30" t="s">
        <v>31</v>
      </c>
      <c r="D43" s="26">
        <v>2900</v>
      </c>
    </row>
    <row r="44" spans="1:4" x14ac:dyDescent="0.25">
      <c r="A44" s="28">
        <v>45273</v>
      </c>
      <c r="B44" s="30" t="s">
        <v>42</v>
      </c>
      <c r="C44" s="30" t="s">
        <v>31</v>
      </c>
      <c r="D44" s="26">
        <v>2900</v>
      </c>
    </row>
    <row r="45" spans="1:4" ht="45" x14ac:dyDescent="0.25">
      <c r="A45" s="33">
        <v>45228</v>
      </c>
      <c r="B45" s="30" t="s">
        <v>50</v>
      </c>
      <c r="C45" s="34" t="s">
        <v>51</v>
      </c>
      <c r="D45" s="35">
        <v>2100</v>
      </c>
    </row>
    <row r="46" spans="1:4" x14ac:dyDescent="0.25">
      <c r="A46" s="36"/>
      <c r="B46" s="37"/>
      <c r="C46" s="37"/>
      <c r="D46" s="38">
        <f>SUM(D25:D45)</f>
        <v>142186.12</v>
      </c>
    </row>
  </sheetData>
  <mergeCells count="2">
    <mergeCell ref="A1:F1"/>
    <mergeCell ref="A23:D2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szho admin</dc:creator>
  <cp:lastModifiedBy>szho admin</cp:lastModifiedBy>
  <dcterms:created xsi:type="dcterms:W3CDTF">2024-04-01T06:44:12Z</dcterms:created>
  <dcterms:modified xsi:type="dcterms:W3CDTF">2024-04-11T15:12:06Z</dcterms:modified>
</cp:coreProperties>
</file>