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Фото Губерния\отчеты\Готовые\"/>
    </mc:Choice>
  </mc:AlternateContent>
  <bookViews>
    <workbookView xWindow="0" yWindow="0" windowWidth="28800" windowHeight="1233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1" i="1" l="1"/>
  <c r="B20" i="1" l="1"/>
  <c r="B22" i="1" s="1"/>
  <c r="E16" i="1"/>
  <c r="E4" i="1"/>
</calcChain>
</file>

<file path=xl/sharedStrings.xml><?xml version="1.0" encoding="utf-8"?>
<sst xmlns="http://schemas.openxmlformats.org/spreadsheetml/2006/main" count="77" uniqueCount="46">
  <si>
    <t xml:space="preserve"> 3260 - ул Суворова, д.54 </t>
  </si>
  <si>
    <t>Вид услуг</t>
  </si>
  <si>
    <t>Долг на 
начало
периода</t>
  </si>
  <si>
    <t>Выставлено населению к оплате</t>
  </si>
  <si>
    <t>Оплачено населением</t>
  </si>
  <si>
    <t>Израсходовано</t>
  </si>
  <si>
    <t>Долг
на конец
периода</t>
  </si>
  <si>
    <t xml:space="preserve"> Содержание жилья</t>
  </si>
  <si>
    <t xml:space="preserve"> Текущий ремонт</t>
  </si>
  <si>
    <t xml:space="preserve"> Холодная вода</t>
  </si>
  <si>
    <t xml:space="preserve"> </t>
  </si>
  <si>
    <t xml:space="preserve"> Повышающий коэффициент ХВС</t>
  </si>
  <si>
    <t xml:space="preserve"> Канализация (счетчик)</t>
  </si>
  <si>
    <t xml:space="preserve"> Канализация</t>
  </si>
  <si>
    <t xml:space="preserve"> Уборка МОП</t>
  </si>
  <si>
    <t xml:space="preserve"> Пеня</t>
  </si>
  <si>
    <t xml:space="preserve"> Обслуж-е коллектив. приб-в учета тепловой энергии</t>
  </si>
  <si>
    <t xml:space="preserve"> Содержание - ХВС</t>
  </si>
  <si>
    <t xml:space="preserve"> Содержание - ГВС</t>
  </si>
  <si>
    <t xml:space="preserve"> Содержание - ЭЭ</t>
  </si>
  <si>
    <t xml:space="preserve"> Содержание - Вод-е</t>
  </si>
  <si>
    <t xml:space="preserve"> Итого по 3260:</t>
  </si>
  <si>
    <t>Текукщий ремонт</t>
  </si>
  <si>
    <t>Остаток на начало 2023 года</t>
  </si>
  <si>
    <t>Поступило средств за 2023 г.</t>
  </si>
  <si>
    <t>Израсходовано за 2023 г.</t>
  </si>
  <si>
    <t>Выполнение работ по текущему ремонту</t>
  </si>
  <si>
    <t>дата</t>
  </si>
  <si>
    <t>Поставщик услуги</t>
  </si>
  <si>
    <t>наименование работ</t>
  </si>
  <si>
    <t>стоимость</t>
  </si>
  <si>
    <t>ИП Веденкин</t>
  </si>
  <si>
    <t>уборка снега</t>
  </si>
  <si>
    <t>ИП Алиев Р.Я.</t>
  </si>
  <si>
    <t>калькуляция</t>
  </si>
  <si>
    <t>замена участка канализ.</t>
  </si>
  <si>
    <t>замена крана на стояке</t>
  </si>
  <si>
    <t>ремонт ступеней</t>
  </si>
  <si>
    <t>подгот к от. Сезону</t>
  </si>
  <si>
    <t>замена корен. Крана</t>
  </si>
  <si>
    <t>ИП Хакимов</t>
  </si>
  <si>
    <t>доп.усл.</t>
  </si>
  <si>
    <t>янв.</t>
  </si>
  <si>
    <t>замена участка канализации</t>
  </si>
  <si>
    <t>очистка кровли</t>
  </si>
  <si>
    <t>Остаток денежных средств на 31.12.2023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</si>
</sst>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₽_-;\-* #,##0.00\ _₽_-;_-* &quot;-&quot;??\ _₽_-;_-@_-"/>
    <numFmt numFmtId="164" formatCode="#\ ##0.00"/>
    <numFmt numFmtId="165" formatCode="dd/mm/yy;@"/>
  </numFmts>
  <fonts count="14" x14ac:knownFonts="1">
    <font>
      <sz val="11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1" fillId="0" borderId="0">
      <alignment horizontal="center" vertical="top"/>
    </xf>
    <xf numFmtId="0" fontId="2" fillId="0" borderId="0">
      <alignment horizontal="center" vertical="center"/>
    </xf>
    <xf numFmtId="0" fontId="3" fillId="0" borderId="0">
      <alignment horizontal="left" vertical="top"/>
    </xf>
    <xf numFmtId="0" fontId="4" fillId="0" borderId="0">
      <alignment horizontal="right" vertical="center"/>
    </xf>
    <xf numFmtId="0" fontId="1" fillId="0" borderId="0">
      <alignment horizontal="left" vertical="top"/>
    </xf>
    <xf numFmtId="0" fontId="5" fillId="0" borderId="0">
      <alignment horizontal="right" vertical="center"/>
    </xf>
  </cellStyleXfs>
  <cellXfs count="34">
    <xf numFmtId="0" fontId="0" fillId="0" borderId="0" xfId="0"/>
    <xf numFmtId="0" fontId="2" fillId="0" borderId="3" xfId="2" quotePrefix="1" applyBorder="1" applyAlignment="1">
      <alignment horizontal="center" vertical="center" wrapText="1"/>
    </xf>
    <xf numFmtId="0" fontId="2" fillId="0" borderId="4" xfId="2" quotePrefix="1" applyBorder="1" applyAlignment="1">
      <alignment horizontal="center" vertical="center" wrapText="1"/>
    </xf>
    <xf numFmtId="0" fontId="3" fillId="0" borderId="1" xfId="3" quotePrefix="1" applyBorder="1" applyAlignment="1">
      <alignment horizontal="left" vertical="top" wrapText="1"/>
    </xf>
    <xf numFmtId="164" fontId="4" fillId="0" borderId="2" xfId="4" applyNumberFormat="1" applyBorder="1" applyAlignment="1">
      <alignment horizontal="right" vertical="center" wrapText="1"/>
    </xf>
    <xf numFmtId="164" fontId="4" fillId="0" borderId="1" xfId="4" applyNumberFormat="1" applyBorder="1" applyAlignment="1">
      <alignment horizontal="right" vertical="center" wrapText="1"/>
    </xf>
    <xf numFmtId="164" fontId="4" fillId="0" borderId="5" xfId="4" applyNumberFormat="1" applyBorder="1" applyAlignment="1">
      <alignment horizontal="right" vertical="center" wrapText="1"/>
    </xf>
    <xf numFmtId="0" fontId="4" fillId="0" borderId="1" xfId="4" applyBorder="1" applyAlignment="1">
      <alignment horizontal="right" vertical="center" wrapText="1"/>
    </xf>
    <xf numFmtId="0" fontId="4" fillId="0" borderId="2" xfId="4" applyBorder="1" applyAlignment="1">
      <alignment horizontal="right" vertical="center" wrapText="1"/>
    </xf>
    <xf numFmtId="164" fontId="4" fillId="0" borderId="6" xfId="4" applyNumberFormat="1" applyBorder="1" applyAlignment="1">
      <alignment horizontal="right" vertical="center" wrapText="1"/>
    </xf>
    <xf numFmtId="0" fontId="1" fillId="0" borderId="1" xfId="5" quotePrefix="1" applyBorder="1" applyAlignment="1">
      <alignment horizontal="left" vertical="top" wrapText="1"/>
    </xf>
    <xf numFmtId="164" fontId="5" fillId="0" borderId="5" xfId="6" applyNumberFormat="1" applyBorder="1" applyAlignment="1">
      <alignment horizontal="right" vertical="center" wrapText="1"/>
    </xf>
    <xf numFmtId="164" fontId="5" fillId="0" borderId="1" xfId="6" applyNumberFormat="1" applyBorder="1" applyAlignment="1">
      <alignment horizontal="right" vertical="center" wrapText="1"/>
    </xf>
    <xf numFmtId="0" fontId="6" fillId="0" borderId="5" xfId="4" applyFont="1" applyBorder="1" applyAlignment="1">
      <alignment horizontal="left" vertical="top" wrapText="1"/>
    </xf>
    <xf numFmtId="4" fontId="7" fillId="0" borderId="5" xfId="0" applyNumberFormat="1" applyFont="1" applyBorder="1"/>
    <xf numFmtId="0" fontId="8" fillId="0" borderId="5" xfId="0" applyFont="1" applyBorder="1" applyAlignment="1">
      <alignment wrapText="1"/>
    </xf>
    <xf numFmtId="4" fontId="7" fillId="2" borderId="5" xfId="0" applyNumberFormat="1" applyFont="1" applyFill="1" applyBorder="1" applyAlignment="1">
      <alignment wrapText="1"/>
    </xf>
    <xf numFmtId="0" fontId="9" fillId="0" borderId="5" xfId="0" applyFont="1" applyBorder="1" applyAlignment="1">
      <alignment wrapText="1"/>
    </xf>
    <xf numFmtId="4" fontId="10" fillId="0" borderId="5" xfId="4" applyNumberFormat="1" applyFont="1" applyBorder="1" applyAlignment="1">
      <alignment horizontal="right" wrapText="1"/>
    </xf>
    <xf numFmtId="165" fontId="13" fillId="4" borderId="5" xfId="0" applyNumberFormat="1" applyFont="1" applyFill="1" applyBorder="1" applyAlignment="1">
      <alignment horizontal="center" wrapText="1"/>
    </xf>
    <xf numFmtId="0" fontId="13" fillId="4" borderId="5" xfId="0" applyFont="1" applyFill="1" applyBorder="1" applyAlignment="1">
      <alignment wrapText="1"/>
    </xf>
    <xf numFmtId="4" fontId="12" fillId="0" borderId="5" xfId="0" applyNumberFormat="1" applyFont="1" applyFill="1" applyBorder="1" applyAlignment="1">
      <alignment wrapText="1"/>
    </xf>
    <xf numFmtId="0" fontId="12" fillId="0" borderId="5" xfId="0" applyFont="1" applyBorder="1" applyAlignment="1">
      <alignment wrapText="1"/>
    </xf>
    <xf numFmtId="0" fontId="12" fillId="0" borderId="0" xfId="0" applyFont="1" applyAlignment="1">
      <alignment wrapText="1"/>
    </xf>
    <xf numFmtId="14" fontId="12" fillId="0" borderId="5" xfId="0" applyNumberFormat="1" applyFont="1" applyFill="1" applyBorder="1" applyAlignment="1">
      <alignment horizontal="left" wrapText="1"/>
    </xf>
    <xf numFmtId="0" fontId="12" fillId="0" borderId="5" xfId="0" applyFont="1" applyFill="1" applyBorder="1" applyAlignment="1">
      <alignment wrapText="1"/>
    </xf>
    <xf numFmtId="43" fontId="12" fillId="0" borderId="5" xfId="0" applyNumberFormat="1" applyFont="1" applyFill="1" applyBorder="1" applyAlignment="1">
      <alignment horizontal="right" wrapText="1"/>
    </xf>
    <xf numFmtId="14" fontId="12" fillId="0" borderId="5" xfId="0" applyNumberFormat="1" applyFont="1" applyBorder="1" applyAlignment="1">
      <alignment horizontal="left" wrapText="1"/>
    </xf>
    <xf numFmtId="43" fontId="12" fillId="0" borderId="5" xfId="0" applyNumberFormat="1" applyFont="1" applyBorder="1" applyAlignment="1">
      <alignment horizontal="right" wrapText="1"/>
    </xf>
    <xf numFmtId="43" fontId="11" fillId="0" borderId="0" xfId="0" applyNumberFormat="1" applyFont="1" applyAlignment="1">
      <alignment horizontal="right" wrapText="1"/>
    </xf>
    <xf numFmtId="0" fontId="1" fillId="0" borderId="1" xfId="1" quotePrefix="1" applyBorder="1" applyAlignment="1">
      <alignment horizontal="center" vertical="top" wrapText="1"/>
    </xf>
    <xf numFmtId="0" fontId="0" fillId="0" borderId="2" xfId="0" applyBorder="1" applyAlignment="1">
      <alignment wrapText="1"/>
    </xf>
    <xf numFmtId="0" fontId="11" fillId="3" borderId="7" xfId="0" applyFont="1" applyFill="1" applyBorder="1" applyAlignment="1">
      <alignment horizontal="center" wrapText="1"/>
    </xf>
    <xf numFmtId="0" fontId="11" fillId="0" borderId="7" xfId="0" applyFont="1" applyBorder="1" applyAlignment="1">
      <alignment wrapText="1"/>
    </xf>
  </cellXfs>
  <cellStyles count="7">
    <cellStyle name="S10" xfId="2"/>
    <cellStyle name="S11" xfId="1"/>
    <cellStyle name="S5" xfId="4"/>
    <cellStyle name="S6" xfId="3"/>
    <cellStyle name="S8" xfId="6"/>
    <cellStyle name="S9" xfId="5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tabSelected="1" workbookViewId="0">
      <selection activeCell="A22" sqref="A22"/>
    </sheetView>
  </sheetViews>
  <sheetFormatPr defaultRowHeight="15" x14ac:dyDescent="0.25"/>
  <cols>
    <col min="1" max="1" width="36.28515625" customWidth="1"/>
    <col min="2" max="2" width="16.7109375" customWidth="1"/>
    <col min="3" max="3" width="15" customWidth="1"/>
    <col min="4" max="4" width="15.42578125" customWidth="1"/>
    <col min="5" max="5" width="14.85546875" customWidth="1"/>
    <col min="6" max="6" width="12.42578125" customWidth="1"/>
  </cols>
  <sheetData>
    <row r="1" spans="1:6" x14ac:dyDescent="0.25">
      <c r="A1" s="30" t="s">
        <v>0</v>
      </c>
      <c r="B1" s="31"/>
      <c r="C1" s="31"/>
      <c r="D1" s="31"/>
      <c r="E1" s="31"/>
      <c r="F1" s="31"/>
    </row>
    <row r="2" spans="1:6" ht="36" x14ac:dyDescent="0.25">
      <c r="A2" s="1" t="s">
        <v>1</v>
      </c>
      <c r="B2" s="2" t="s">
        <v>2</v>
      </c>
      <c r="C2" s="2" t="s">
        <v>3</v>
      </c>
      <c r="D2" s="2" t="s">
        <v>4</v>
      </c>
      <c r="E2" s="1" t="s">
        <v>5</v>
      </c>
      <c r="F2" s="2" t="s">
        <v>6</v>
      </c>
    </row>
    <row r="3" spans="1:6" x14ac:dyDescent="0.25">
      <c r="A3" s="3" t="s">
        <v>7</v>
      </c>
      <c r="B3" s="4">
        <v>58093.97</v>
      </c>
      <c r="C3" s="5">
        <v>417455.04</v>
      </c>
      <c r="D3" s="5">
        <v>415467.68</v>
      </c>
      <c r="E3" s="5">
        <v>417455.04</v>
      </c>
      <c r="F3" s="6">
        <v>60081.33</v>
      </c>
    </row>
    <row r="4" spans="1:6" x14ac:dyDescent="0.25">
      <c r="A4" s="3" t="s">
        <v>8</v>
      </c>
      <c r="B4" s="6">
        <v>11569.63</v>
      </c>
      <c r="C4" s="5">
        <v>83167.679999999993</v>
      </c>
      <c r="D4" s="5">
        <v>82771.740000000005</v>
      </c>
      <c r="E4" s="5">
        <f>B21</f>
        <v>87927.76</v>
      </c>
      <c r="F4" s="6">
        <v>11965.57</v>
      </c>
    </row>
    <row r="5" spans="1:6" x14ac:dyDescent="0.25">
      <c r="A5" s="3" t="s">
        <v>9</v>
      </c>
      <c r="B5" s="4">
        <v>98.75</v>
      </c>
      <c r="C5" s="7" t="s">
        <v>10</v>
      </c>
      <c r="D5" s="5">
        <v>-5.19</v>
      </c>
      <c r="E5" s="7" t="s">
        <v>10</v>
      </c>
      <c r="F5" s="6">
        <v>103.94</v>
      </c>
    </row>
    <row r="6" spans="1:6" x14ac:dyDescent="0.25">
      <c r="A6" s="3" t="s">
        <v>11</v>
      </c>
      <c r="B6" s="6">
        <v>49.37</v>
      </c>
      <c r="C6" s="7" t="s">
        <v>10</v>
      </c>
      <c r="D6" s="5">
        <v>-2.6</v>
      </c>
      <c r="E6" s="7" t="s">
        <v>10</v>
      </c>
      <c r="F6" s="6">
        <v>51.97</v>
      </c>
    </row>
    <row r="7" spans="1:6" x14ac:dyDescent="0.25">
      <c r="A7" s="3" t="s">
        <v>12</v>
      </c>
      <c r="B7" s="4">
        <v>74.45</v>
      </c>
      <c r="C7" s="7" t="s">
        <v>10</v>
      </c>
      <c r="D7" s="7" t="s">
        <v>10</v>
      </c>
      <c r="E7" s="7" t="s">
        <v>10</v>
      </c>
      <c r="F7" s="6">
        <v>74.45</v>
      </c>
    </row>
    <row r="8" spans="1:6" x14ac:dyDescent="0.25">
      <c r="A8" s="3" t="s">
        <v>13</v>
      </c>
      <c r="B8" s="6">
        <v>95.88</v>
      </c>
      <c r="C8" s="7" t="s">
        <v>10</v>
      </c>
      <c r="D8" s="5">
        <v>24.57</v>
      </c>
      <c r="E8" s="7" t="s">
        <v>10</v>
      </c>
      <c r="F8" s="6">
        <v>71.31</v>
      </c>
    </row>
    <row r="9" spans="1:6" x14ac:dyDescent="0.25">
      <c r="A9" s="3" t="s">
        <v>14</v>
      </c>
      <c r="B9" s="8" t="s">
        <v>10</v>
      </c>
      <c r="C9" s="5">
        <v>122558.8</v>
      </c>
      <c r="D9" s="5">
        <v>107075.18</v>
      </c>
      <c r="E9" s="5">
        <v>122558.8</v>
      </c>
      <c r="F9" s="6">
        <v>15483.62</v>
      </c>
    </row>
    <row r="10" spans="1:6" x14ac:dyDescent="0.25">
      <c r="A10" s="3" t="s">
        <v>15</v>
      </c>
      <c r="B10" s="6">
        <v>3809.82</v>
      </c>
      <c r="C10" s="5">
        <v>8977.93</v>
      </c>
      <c r="D10" s="5">
        <v>6526.94</v>
      </c>
      <c r="E10" s="5">
        <v>8977.93</v>
      </c>
      <c r="F10" s="6">
        <v>6260.81</v>
      </c>
    </row>
    <row r="11" spans="1:6" ht="24" x14ac:dyDescent="0.25">
      <c r="A11" s="3" t="s">
        <v>16</v>
      </c>
      <c r="B11" s="4">
        <v>2805.76</v>
      </c>
      <c r="C11" s="5">
        <v>13315.61</v>
      </c>
      <c r="D11" s="5">
        <v>13269.13</v>
      </c>
      <c r="E11" s="5">
        <v>13315.61</v>
      </c>
      <c r="F11" s="6">
        <v>2852.24</v>
      </c>
    </row>
    <row r="12" spans="1:6" x14ac:dyDescent="0.25">
      <c r="A12" s="3" t="s">
        <v>17</v>
      </c>
      <c r="B12" s="6">
        <v>547.37</v>
      </c>
      <c r="C12" s="5">
        <v>4037.28</v>
      </c>
      <c r="D12" s="5">
        <v>4016.09</v>
      </c>
      <c r="E12" s="5">
        <v>4037.28</v>
      </c>
      <c r="F12" s="6">
        <v>568.55999999999995</v>
      </c>
    </row>
    <row r="13" spans="1:6" x14ac:dyDescent="0.25">
      <c r="A13" s="3" t="s">
        <v>18</v>
      </c>
      <c r="B13" s="4">
        <v>3254.18</v>
      </c>
      <c r="C13" s="5">
        <v>24223.68</v>
      </c>
      <c r="D13" s="5">
        <v>24099.61</v>
      </c>
      <c r="E13" s="5">
        <v>24223.68</v>
      </c>
      <c r="F13" s="6">
        <v>3378.25</v>
      </c>
    </row>
    <row r="14" spans="1:6" x14ac:dyDescent="0.25">
      <c r="A14" s="3" t="s">
        <v>19</v>
      </c>
      <c r="B14" s="6">
        <v>8102.67</v>
      </c>
      <c r="C14" s="5">
        <v>56844.13</v>
      </c>
      <c r="D14" s="5">
        <v>59248.01</v>
      </c>
      <c r="E14" s="5">
        <v>56844.13</v>
      </c>
      <c r="F14" s="6">
        <v>5698.79</v>
      </c>
    </row>
    <row r="15" spans="1:6" x14ac:dyDescent="0.25">
      <c r="A15" s="3" t="s">
        <v>20</v>
      </c>
      <c r="B15" s="9">
        <v>753.7</v>
      </c>
      <c r="C15" s="5">
        <v>5652.48</v>
      </c>
      <c r="D15" s="5">
        <v>5614.93</v>
      </c>
      <c r="E15" s="5">
        <v>5652.48</v>
      </c>
      <c r="F15" s="6">
        <v>791.25</v>
      </c>
    </row>
    <row r="16" spans="1:6" x14ac:dyDescent="0.25">
      <c r="A16" s="10" t="s">
        <v>21</v>
      </c>
      <c r="B16" s="11">
        <v>89255.55</v>
      </c>
      <c r="C16" s="12">
        <v>736232.63</v>
      </c>
      <c r="D16" s="12">
        <v>718106.09</v>
      </c>
      <c r="E16" s="12">
        <f>SUM(E3:E15)</f>
        <v>740992.71000000008</v>
      </c>
      <c r="F16" s="11">
        <v>107382.09</v>
      </c>
    </row>
    <row r="18" spans="1:6" x14ac:dyDescent="0.25">
      <c r="A18" s="13" t="s">
        <v>22</v>
      </c>
      <c r="B18" s="14"/>
    </row>
    <row r="19" spans="1:6" x14ac:dyDescent="0.25">
      <c r="A19" s="15" t="s">
        <v>23</v>
      </c>
      <c r="B19" s="16">
        <v>-22607.86</v>
      </c>
    </row>
    <row r="20" spans="1:6" x14ac:dyDescent="0.25">
      <c r="A20" s="15" t="s">
        <v>24</v>
      </c>
      <c r="B20" s="6">
        <f>D4</f>
        <v>82771.740000000005</v>
      </c>
    </row>
    <row r="21" spans="1:6" x14ac:dyDescent="0.25">
      <c r="A21" s="15" t="s">
        <v>25</v>
      </c>
      <c r="B21" s="6">
        <v>87927.76</v>
      </c>
    </row>
    <row r="22" spans="1:6" x14ac:dyDescent="0.25">
      <c r="A22" s="17" t="s">
        <v>45</v>
      </c>
      <c r="B22" s="18">
        <f>B19+B20-B21</f>
        <v>-27763.87999999999</v>
      </c>
    </row>
    <row r="24" spans="1:6" x14ac:dyDescent="0.25">
      <c r="A24" s="32" t="s">
        <v>26</v>
      </c>
      <c r="B24" s="33"/>
      <c r="C24" s="33"/>
      <c r="D24" s="33"/>
      <c r="E24" s="23"/>
      <c r="F24" s="23"/>
    </row>
    <row r="25" spans="1:6" ht="30" x14ac:dyDescent="0.25">
      <c r="A25" s="19" t="s">
        <v>27</v>
      </c>
      <c r="B25" s="20" t="s">
        <v>28</v>
      </c>
      <c r="C25" s="20" t="s">
        <v>29</v>
      </c>
      <c r="D25" s="20" t="s">
        <v>30</v>
      </c>
      <c r="E25" s="23"/>
      <c r="F25" s="23"/>
    </row>
    <row r="26" spans="1:6" x14ac:dyDescent="0.25">
      <c r="A26" s="24">
        <v>44985</v>
      </c>
      <c r="B26" s="21" t="s">
        <v>31</v>
      </c>
      <c r="C26" s="21" t="s">
        <v>32</v>
      </c>
      <c r="D26" s="26">
        <v>2000</v>
      </c>
      <c r="E26" s="23"/>
      <c r="F26" s="23"/>
    </row>
    <row r="27" spans="1:6" x14ac:dyDescent="0.25">
      <c r="A27" s="24">
        <v>44979</v>
      </c>
      <c r="B27" s="21" t="s">
        <v>33</v>
      </c>
      <c r="C27" s="21" t="s">
        <v>32</v>
      </c>
      <c r="D27" s="26">
        <v>2000</v>
      </c>
      <c r="E27" s="23"/>
      <c r="F27" s="23"/>
    </row>
    <row r="28" spans="1:6" x14ac:dyDescent="0.25">
      <c r="A28" s="24">
        <v>44998</v>
      </c>
      <c r="B28" s="21" t="s">
        <v>31</v>
      </c>
      <c r="C28" s="21" t="s">
        <v>32</v>
      </c>
      <c r="D28" s="26">
        <v>2000</v>
      </c>
      <c r="E28" s="23"/>
      <c r="F28" s="23"/>
    </row>
    <row r="29" spans="1:6" ht="45" x14ac:dyDescent="0.25">
      <c r="A29" s="24">
        <v>44940</v>
      </c>
      <c r="B29" s="21" t="s">
        <v>34</v>
      </c>
      <c r="C29" s="21" t="s">
        <v>35</v>
      </c>
      <c r="D29" s="26">
        <v>3169.21</v>
      </c>
      <c r="E29" s="23"/>
      <c r="F29" s="23"/>
    </row>
    <row r="30" spans="1:6" ht="45" x14ac:dyDescent="0.25">
      <c r="A30" s="24">
        <v>44945</v>
      </c>
      <c r="B30" s="21" t="s">
        <v>34</v>
      </c>
      <c r="C30" s="21" t="s">
        <v>35</v>
      </c>
      <c r="D30" s="26">
        <v>2609.86</v>
      </c>
      <c r="E30" s="23"/>
      <c r="F30" s="23"/>
    </row>
    <row r="31" spans="1:6" ht="30" x14ac:dyDescent="0.25">
      <c r="A31" s="24">
        <v>45075</v>
      </c>
      <c r="B31" s="21" t="s">
        <v>34</v>
      </c>
      <c r="C31" s="21" t="s">
        <v>36</v>
      </c>
      <c r="D31" s="26">
        <v>2219.91</v>
      </c>
      <c r="E31" s="23"/>
      <c r="F31" s="23"/>
    </row>
    <row r="32" spans="1:6" ht="30" x14ac:dyDescent="0.25">
      <c r="A32" s="24">
        <v>45076</v>
      </c>
      <c r="B32" s="21" t="s">
        <v>34</v>
      </c>
      <c r="C32" s="21" t="s">
        <v>36</v>
      </c>
      <c r="D32" s="26">
        <v>2219.91</v>
      </c>
      <c r="E32" s="23"/>
      <c r="F32" s="23"/>
    </row>
    <row r="33" spans="1:6" ht="30" x14ac:dyDescent="0.25">
      <c r="A33" s="24">
        <v>45074</v>
      </c>
      <c r="B33" s="25" t="s">
        <v>34</v>
      </c>
      <c r="C33" s="25" t="s">
        <v>37</v>
      </c>
      <c r="D33" s="26">
        <v>49905.9</v>
      </c>
      <c r="E33" s="23"/>
      <c r="F33" s="23"/>
    </row>
    <row r="34" spans="1:6" ht="30" x14ac:dyDescent="0.25">
      <c r="A34" s="24">
        <v>45194</v>
      </c>
      <c r="B34" s="21" t="s">
        <v>34</v>
      </c>
      <c r="C34" s="21" t="s">
        <v>38</v>
      </c>
      <c r="D34" s="26">
        <v>1278.53</v>
      </c>
      <c r="E34" s="23"/>
      <c r="F34" s="23"/>
    </row>
    <row r="35" spans="1:6" ht="30" x14ac:dyDescent="0.25">
      <c r="A35" s="27">
        <v>45199</v>
      </c>
      <c r="B35" s="21" t="s">
        <v>34</v>
      </c>
      <c r="C35" s="21" t="s">
        <v>39</v>
      </c>
      <c r="D35" s="28">
        <v>2246.86</v>
      </c>
      <c r="E35" s="23"/>
      <c r="F35" s="23"/>
    </row>
    <row r="36" spans="1:6" x14ac:dyDescent="0.25">
      <c r="A36" s="27">
        <v>45261</v>
      </c>
      <c r="B36" s="21" t="s">
        <v>40</v>
      </c>
      <c r="C36" s="21" t="s">
        <v>32</v>
      </c>
      <c r="D36" s="28">
        <v>2900</v>
      </c>
      <c r="E36" s="23" t="s">
        <v>41</v>
      </c>
      <c r="F36" s="23" t="s">
        <v>42</v>
      </c>
    </row>
    <row r="37" spans="1:6" x14ac:dyDescent="0.25">
      <c r="A37" s="27">
        <v>45257</v>
      </c>
      <c r="B37" s="21" t="s">
        <v>40</v>
      </c>
      <c r="C37" s="21" t="s">
        <v>32</v>
      </c>
      <c r="D37" s="28">
        <v>2900</v>
      </c>
      <c r="E37" s="23" t="s">
        <v>41</v>
      </c>
      <c r="F37" s="23" t="s">
        <v>42</v>
      </c>
    </row>
    <row r="38" spans="1:6" ht="45" x14ac:dyDescent="0.25">
      <c r="A38" s="27">
        <v>45209</v>
      </c>
      <c r="B38" s="22" t="s">
        <v>34</v>
      </c>
      <c r="C38" s="22" t="s">
        <v>43</v>
      </c>
      <c r="D38" s="28">
        <v>7477.58</v>
      </c>
      <c r="E38" s="23"/>
      <c r="F38" s="23"/>
    </row>
    <row r="39" spans="1:6" x14ac:dyDescent="0.25">
      <c r="A39" s="27">
        <v>45276</v>
      </c>
      <c r="B39" s="21" t="s">
        <v>40</v>
      </c>
      <c r="C39" s="22" t="s">
        <v>32</v>
      </c>
      <c r="D39" s="28">
        <v>2900</v>
      </c>
      <c r="E39" s="23" t="s">
        <v>41</v>
      </c>
      <c r="F39" s="23" t="s">
        <v>42</v>
      </c>
    </row>
    <row r="40" spans="1:6" x14ac:dyDescent="0.25">
      <c r="A40" s="27">
        <v>45286</v>
      </c>
      <c r="B40" s="21" t="s">
        <v>40</v>
      </c>
      <c r="C40" s="22" t="s">
        <v>44</v>
      </c>
      <c r="D40" s="28">
        <v>2100</v>
      </c>
      <c r="E40" s="23"/>
      <c r="F40" s="23"/>
    </row>
    <row r="41" spans="1:6" x14ac:dyDescent="0.25">
      <c r="A41" s="23"/>
      <c r="B41" s="23"/>
      <c r="C41" s="23"/>
      <c r="D41" s="29">
        <f>SUM(D26:D40)</f>
        <v>87927.760000000009</v>
      </c>
      <c r="E41" s="23"/>
      <c r="F41" s="23"/>
    </row>
  </sheetData>
  <mergeCells count="2">
    <mergeCell ref="A1:F1"/>
    <mergeCell ref="A24:D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szho admin</dc:creator>
  <cp:lastModifiedBy>szho admin</cp:lastModifiedBy>
  <dcterms:created xsi:type="dcterms:W3CDTF">2024-04-01T06:50:47Z</dcterms:created>
  <dcterms:modified xsi:type="dcterms:W3CDTF">2024-04-11T14:58:15Z</dcterms:modified>
</cp:coreProperties>
</file>