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тчет\"/>
    </mc:Choice>
  </mc:AlternateContent>
  <bookViews>
    <workbookView xWindow="0" yWindow="0" windowWidth="28800" windowHeight="1372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" l="1"/>
  <c r="C20" i="1"/>
  <c r="D20" i="1"/>
  <c r="F20" i="1"/>
  <c r="B20" i="1"/>
  <c r="B24" i="1"/>
  <c r="B26" i="1" s="1"/>
</calcChain>
</file>

<file path=xl/sharedStrings.xml><?xml version="1.0" encoding="utf-8"?>
<sst xmlns="http://schemas.openxmlformats.org/spreadsheetml/2006/main" count="57" uniqueCount="52">
  <si>
    <t>Вид услуг</t>
  </si>
  <si>
    <t>Долг на 
начало
периода</t>
  </si>
  <si>
    <t>Выставлено населению к оплате</t>
  </si>
  <si>
    <t>Оплачено населением</t>
  </si>
  <si>
    <t>Израсходованно</t>
  </si>
  <si>
    <t>Долг
на конец
периода</t>
  </si>
  <si>
    <t xml:space="preserve"> Содержание жилья</t>
  </si>
  <si>
    <t xml:space="preserve"> Текущий ремонт</t>
  </si>
  <si>
    <t xml:space="preserve"> Горячее водоснабжение</t>
  </si>
  <si>
    <t xml:space="preserve"> Горячая вода (счетчик)</t>
  </si>
  <si>
    <t xml:space="preserve"> Тепловая энергия</t>
  </si>
  <si>
    <t xml:space="preserve"> Холодная вода</t>
  </si>
  <si>
    <t xml:space="preserve"> Повышающий коэффициент ХВС</t>
  </si>
  <si>
    <t xml:space="preserve"> </t>
  </si>
  <si>
    <t xml:space="preserve"> Хол. вода (счетчик)</t>
  </si>
  <si>
    <t xml:space="preserve"> Канализация (счетчик)</t>
  </si>
  <si>
    <t xml:space="preserve"> Канализация</t>
  </si>
  <si>
    <t xml:space="preserve"> Пеня</t>
  </si>
  <si>
    <t xml:space="preserve"> Обслуж-е коллектив. приб-в учета тепловой энергии</t>
  </si>
  <si>
    <t xml:space="preserve"> Обслуживание коллективных приборов учёта ЭЭ</t>
  </si>
  <si>
    <t xml:space="preserve"> Содержание - ХВС</t>
  </si>
  <si>
    <t xml:space="preserve"> Содержание - ГВС</t>
  </si>
  <si>
    <t xml:space="preserve"> Содержание - ЭЭ</t>
  </si>
  <si>
    <t xml:space="preserve"> Содержание - Вод-е</t>
  </si>
  <si>
    <t xml:space="preserve"> Итого по 4729:</t>
  </si>
  <si>
    <t>Текукщий ремонт</t>
  </si>
  <si>
    <t>Остаток на начало 2022 года</t>
  </si>
  <si>
    <t>Поступило средств за 2022 г.</t>
  </si>
  <si>
    <t>Израсходовано за 2022 г.</t>
  </si>
  <si>
    <t>Остаток денежных средств на 01.01.2023</t>
  </si>
  <si>
    <t>Выполнение работ по текущему ремонту</t>
  </si>
  <si>
    <t>дата акта</t>
  </si>
  <si>
    <t>Поставщик услуги</t>
  </si>
  <si>
    <t>наименование работ</t>
  </si>
  <si>
    <t>стоимость</t>
  </si>
  <si>
    <t>ИП Веденкин</t>
  </si>
  <si>
    <t>убока снега</t>
  </si>
  <si>
    <t xml:space="preserve">ИП Хакимов </t>
  </si>
  <si>
    <t>прокл.кабеля</t>
  </si>
  <si>
    <t>ИП Бадалян</t>
  </si>
  <si>
    <t>уборка снега</t>
  </si>
  <si>
    <t>Калькуляция</t>
  </si>
  <si>
    <t>замена крана</t>
  </si>
  <si>
    <t>замена уч. Трубы</t>
  </si>
  <si>
    <t>ИП Медведева</t>
  </si>
  <si>
    <t>изг.  табличек</t>
  </si>
  <si>
    <t>калькуляция</t>
  </si>
  <si>
    <t>восст. освещ.  В под</t>
  </si>
  <si>
    <t>уст. Водостока</t>
  </si>
  <si>
    <t>Проммонтажкомплект</t>
  </si>
  <si>
    <t>ввод прибора учета теплоснобжения</t>
  </si>
  <si>
    <t xml:space="preserve">ул Советская, д.3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</si>
</sst>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#\ ##0.00"/>
    <numFmt numFmtId="165" formatCode="dd/mm/yy;@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>
      <alignment horizontal="center" vertical="top"/>
    </xf>
    <xf numFmtId="0" fontId="3" fillId="0" borderId="0">
      <alignment horizontal="center" vertical="center"/>
    </xf>
    <xf numFmtId="0" fontId="4" fillId="0" borderId="0">
      <alignment horizontal="left" vertical="top"/>
    </xf>
    <xf numFmtId="0" fontId="5" fillId="0" borderId="0">
      <alignment horizontal="right" vertical="center"/>
    </xf>
    <xf numFmtId="0" fontId="2" fillId="0" borderId="0">
      <alignment horizontal="left" vertical="top"/>
    </xf>
    <xf numFmtId="0" fontId="6" fillId="0" borderId="0">
      <alignment horizontal="right" vertical="center"/>
    </xf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3" xfId="2" quotePrefix="1" applyBorder="1" applyAlignment="1">
      <alignment horizontal="center" vertical="center" wrapText="1"/>
    </xf>
    <xf numFmtId="0" fontId="4" fillId="0" borderId="3" xfId="3" quotePrefix="1" applyBorder="1" applyAlignment="1">
      <alignment horizontal="left" vertical="top" wrapText="1"/>
    </xf>
    <xf numFmtId="164" fontId="5" fillId="0" borderId="3" xfId="4" applyNumberFormat="1" applyBorder="1" applyAlignment="1">
      <alignment horizontal="right" vertical="center" wrapText="1"/>
    </xf>
    <xf numFmtId="0" fontId="5" fillId="0" borderId="3" xfId="4" applyBorder="1" applyAlignment="1">
      <alignment horizontal="right" vertical="center" wrapText="1"/>
    </xf>
    <xf numFmtId="0" fontId="2" fillId="0" borderId="3" xfId="5" quotePrefix="1" applyBorder="1" applyAlignment="1">
      <alignment horizontal="left" vertical="top" wrapText="1"/>
    </xf>
    <xf numFmtId="164" fontId="6" fillId="0" borderId="3" xfId="6" applyNumberFormat="1" applyBorder="1" applyAlignment="1">
      <alignment horizontal="right" vertical="center" wrapText="1"/>
    </xf>
    <xf numFmtId="0" fontId="7" fillId="0" borderId="3" xfId="4" applyFont="1" applyBorder="1" applyAlignment="1">
      <alignment horizontal="left" vertical="top" wrapText="1"/>
    </xf>
    <xf numFmtId="4" fontId="8" fillId="0" borderId="3" xfId="0" applyNumberFormat="1" applyFont="1" applyBorder="1"/>
    <xf numFmtId="0" fontId="9" fillId="0" borderId="3" xfId="0" applyFont="1" applyBorder="1" applyAlignment="1">
      <alignment wrapText="1"/>
    </xf>
    <xf numFmtId="4" fontId="10" fillId="2" borderId="3" xfId="0" applyNumberFormat="1" applyFont="1" applyFill="1" applyBorder="1" applyAlignment="1">
      <alignment wrapText="1"/>
    </xf>
    <xf numFmtId="0" fontId="11" fillId="0" borderId="3" xfId="0" applyFont="1" applyBorder="1" applyAlignment="1">
      <alignment wrapText="1"/>
    </xf>
    <xf numFmtId="4" fontId="12" fillId="0" borderId="3" xfId="4" applyNumberFormat="1" applyFont="1" applyBorder="1" applyAlignment="1">
      <alignment horizontal="right" wrapText="1"/>
    </xf>
    <xf numFmtId="165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165" fontId="8" fillId="2" borderId="3" xfId="0" applyNumberFormat="1" applyFont="1" applyFill="1" applyBorder="1"/>
    <xf numFmtId="4" fontId="8" fillId="2" borderId="3" xfId="0" applyNumberFormat="1" applyFont="1" applyFill="1" applyBorder="1"/>
    <xf numFmtId="14" fontId="8" fillId="0" borderId="3" xfId="0" applyNumberFormat="1" applyFont="1" applyBorder="1"/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wrapText="1"/>
    </xf>
    <xf numFmtId="2" fontId="8" fillId="0" borderId="3" xfId="7" applyNumberFormat="1" applyFont="1" applyBorder="1"/>
    <xf numFmtId="0" fontId="0" fillId="0" borderId="3" xfId="0" applyBorder="1"/>
    <xf numFmtId="0" fontId="2" fillId="0" borderId="1" xfId="1" quotePrefix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10" fillId="4" borderId="4" xfId="0" applyFont="1" applyFill="1" applyBorder="1" applyAlignment="1">
      <alignment horizontal="center"/>
    </xf>
    <xf numFmtId="0" fontId="10" fillId="0" borderId="4" xfId="0" applyFont="1" applyBorder="1"/>
  </cellXfs>
  <cellStyles count="8">
    <cellStyle name="S10" xfId="2"/>
    <cellStyle name="S11" xfId="1"/>
    <cellStyle name="S5" xfId="4"/>
    <cellStyle name="S6" xfId="3"/>
    <cellStyle name="S8" xfId="6"/>
    <cellStyle name="S9" xfId="5"/>
    <cellStyle name="Денежный 2" xfId="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B28" sqref="B28"/>
    </sheetView>
  </sheetViews>
  <sheetFormatPr defaultRowHeight="15" x14ac:dyDescent="0.25"/>
  <cols>
    <col min="1" max="1" width="36.140625" customWidth="1"/>
    <col min="2" max="2" width="11" customWidth="1"/>
    <col min="3" max="3" width="14.7109375" customWidth="1"/>
    <col min="4" max="5" width="14.5703125" customWidth="1"/>
    <col min="6" max="6" width="13.28515625" customWidth="1"/>
  </cols>
  <sheetData>
    <row r="1" spans="1:6" x14ac:dyDescent="0.25">
      <c r="A1" s="22" t="s">
        <v>51</v>
      </c>
      <c r="B1" s="23"/>
      <c r="C1" s="23"/>
      <c r="D1" s="23"/>
      <c r="E1" s="23"/>
      <c r="F1" s="23"/>
    </row>
    <row r="2" spans="1:6" ht="3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25">
      <c r="A3" s="2" t="s">
        <v>6</v>
      </c>
      <c r="B3" s="3">
        <v>51021.11</v>
      </c>
      <c r="C3" s="3">
        <v>519530.96</v>
      </c>
      <c r="D3" s="3">
        <v>503731.71</v>
      </c>
      <c r="E3" s="3">
        <v>519530.96</v>
      </c>
      <c r="F3" s="3">
        <v>68416.86</v>
      </c>
    </row>
    <row r="4" spans="1:6" x14ac:dyDescent="0.25">
      <c r="A4" s="2" t="s">
        <v>7</v>
      </c>
      <c r="B4" s="3">
        <v>10164.77</v>
      </c>
      <c r="C4" s="3">
        <v>103504.56</v>
      </c>
      <c r="D4" s="3">
        <v>100356.91</v>
      </c>
      <c r="E4" s="8">
        <v>135103.57</v>
      </c>
      <c r="F4" s="3">
        <v>13630.48</v>
      </c>
    </row>
    <row r="5" spans="1:6" x14ac:dyDescent="0.25">
      <c r="A5" s="2" t="s">
        <v>8</v>
      </c>
      <c r="B5" s="3">
        <v>5435.58</v>
      </c>
      <c r="C5" s="3">
        <v>4238.08</v>
      </c>
      <c r="D5" s="3">
        <v>12406.38</v>
      </c>
      <c r="E5" s="3">
        <v>4238.08</v>
      </c>
      <c r="F5" s="3">
        <v>-2732.72</v>
      </c>
    </row>
    <row r="6" spans="1:6" x14ac:dyDescent="0.25">
      <c r="A6" s="2" t="s">
        <v>9</v>
      </c>
      <c r="B6" s="3">
        <v>3373.48</v>
      </c>
      <c r="C6" s="3">
        <v>9601.9</v>
      </c>
      <c r="D6" s="3">
        <v>12981.12</v>
      </c>
      <c r="E6" s="3">
        <v>9601.9</v>
      </c>
      <c r="F6" s="3">
        <v>-5.74</v>
      </c>
    </row>
    <row r="7" spans="1:6" x14ac:dyDescent="0.25">
      <c r="A7" s="2" t="s">
        <v>10</v>
      </c>
      <c r="B7" s="3">
        <v>31063.79</v>
      </c>
      <c r="C7" s="3">
        <v>48804.51</v>
      </c>
      <c r="D7" s="3">
        <v>86376.59</v>
      </c>
      <c r="E7" s="3">
        <v>48804.51</v>
      </c>
      <c r="F7" s="3">
        <v>-6508.29</v>
      </c>
    </row>
    <row r="8" spans="1:6" x14ac:dyDescent="0.25">
      <c r="A8" s="2" t="s">
        <v>11</v>
      </c>
      <c r="B8" s="3">
        <v>7784.07</v>
      </c>
      <c r="C8" s="3">
        <v>7611.7</v>
      </c>
      <c r="D8" s="3">
        <v>18473.939999999999</v>
      </c>
      <c r="E8" s="3">
        <v>7611.7</v>
      </c>
      <c r="F8" s="3">
        <v>-3078.17</v>
      </c>
    </row>
    <row r="9" spans="1:6" x14ac:dyDescent="0.25">
      <c r="A9" s="2" t="s">
        <v>12</v>
      </c>
      <c r="B9" s="3">
        <v>262.47000000000003</v>
      </c>
      <c r="C9" s="3">
        <v>524.94000000000005</v>
      </c>
      <c r="D9" s="3">
        <v>787.41</v>
      </c>
      <c r="E9" s="3">
        <v>524.94000000000005</v>
      </c>
      <c r="F9" s="4" t="s">
        <v>13</v>
      </c>
    </row>
    <row r="10" spans="1:6" x14ac:dyDescent="0.25">
      <c r="A10" s="2" t="s">
        <v>14</v>
      </c>
      <c r="B10" s="3">
        <v>7631.95</v>
      </c>
      <c r="C10" s="3">
        <v>18692.099999999999</v>
      </c>
      <c r="D10" s="3">
        <v>25569.03</v>
      </c>
      <c r="E10" s="3">
        <v>18692.099999999999</v>
      </c>
      <c r="F10" s="3">
        <v>755.02</v>
      </c>
    </row>
    <row r="11" spans="1:6" x14ac:dyDescent="0.25">
      <c r="A11" s="2" t="s">
        <v>15</v>
      </c>
      <c r="B11" s="3">
        <v>7586.8</v>
      </c>
      <c r="C11" s="3">
        <v>19505</v>
      </c>
      <c r="D11" s="3">
        <v>26575.27</v>
      </c>
      <c r="E11" s="3">
        <v>19505</v>
      </c>
      <c r="F11" s="3">
        <v>516.53</v>
      </c>
    </row>
    <row r="12" spans="1:6" x14ac:dyDescent="0.25">
      <c r="A12" s="2" t="s">
        <v>16</v>
      </c>
      <c r="B12" s="3">
        <v>9113.19</v>
      </c>
      <c r="C12" s="3">
        <v>8168.86</v>
      </c>
      <c r="D12" s="3">
        <v>20695.02</v>
      </c>
      <c r="E12" s="3">
        <v>8168.86</v>
      </c>
      <c r="F12" s="3">
        <v>-3412.97</v>
      </c>
    </row>
    <row r="13" spans="1:6" x14ac:dyDescent="0.25">
      <c r="A13" s="2" t="s">
        <v>17</v>
      </c>
      <c r="B13" s="4" t="s">
        <v>13</v>
      </c>
      <c r="C13" s="3">
        <v>3471.65</v>
      </c>
      <c r="D13" s="3">
        <v>1308.79</v>
      </c>
      <c r="E13" s="3">
        <v>3471.65</v>
      </c>
      <c r="F13" s="3">
        <v>2116.61</v>
      </c>
    </row>
    <row r="14" spans="1:6" ht="24" x14ac:dyDescent="0.25">
      <c r="A14" s="2" t="s">
        <v>18</v>
      </c>
      <c r="B14" s="3">
        <v>2148.92</v>
      </c>
      <c r="C14" s="3">
        <v>15976.31</v>
      </c>
      <c r="D14" s="3">
        <v>14880.04</v>
      </c>
      <c r="E14" s="3">
        <v>15976.31</v>
      </c>
      <c r="F14" s="3">
        <v>2747.61</v>
      </c>
    </row>
    <row r="15" spans="1:6" ht="24" x14ac:dyDescent="0.25">
      <c r="A15" s="2" t="s">
        <v>19</v>
      </c>
      <c r="B15" s="3">
        <v>28.32</v>
      </c>
      <c r="C15" s="3">
        <v>300.83999999999997</v>
      </c>
      <c r="D15" s="3">
        <v>278.64</v>
      </c>
      <c r="E15" s="3">
        <v>300.83999999999997</v>
      </c>
      <c r="F15" s="3">
        <v>40.729999999999997</v>
      </c>
    </row>
    <row r="16" spans="1:6" x14ac:dyDescent="0.25">
      <c r="A16" s="2" t="s">
        <v>20</v>
      </c>
      <c r="B16" s="3">
        <v>455.85</v>
      </c>
      <c r="C16" s="3">
        <v>4760.5</v>
      </c>
      <c r="D16" s="3">
        <v>4387.1899999999996</v>
      </c>
      <c r="E16" s="3">
        <v>4760.5</v>
      </c>
      <c r="F16" s="3">
        <v>676.26</v>
      </c>
    </row>
    <row r="17" spans="1:6" x14ac:dyDescent="0.25">
      <c r="A17" s="2" t="s">
        <v>21</v>
      </c>
      <c r="B17" s="3">
        <v>2076.6999999999998</v>
      </c>
      <c r="C17" s="3">
        <v>22185.759999999998</v>
      </c>
      <c r="D17" s="3">
        <v>20384.669999999998</v>
      </c>
      <c r="E17" s="3">
        <v>22185.759999999998</v>
      </c>
      <c r="F17" s="3">
        <v>3169.13</v>
      </c>
    </row>
    <row r="18" spans="1:6" x14ac:dyDescent="0.25">
      <c r="A18" s="2" t="s">
        <v>22</v>
      </c>
      <c r="B18" s="3">
        <v>4609.1899999999996</v>
      </c>
      <c r="C18" s="3">
        <v>103895.74</v>
      </c>
      <c r="D18" s="3">
        <v>88388.88</v>
      </c>
      <c r="E18" s="3">
        <v>103895.74</v>
      </c>
      <c r="F18" s="3">
        <v>17068.169999999998</v>
      </c>
    </row>
    <row r="19" spans="1:6" x14ac:dyDescent="0.25">
      <c r="A19" s="2" t="s">
        <v>23</v>
      </c>
      <c r="B19" s="3">
        <v>607.80999999999995</v>
      </c>
      <c r="C19" s="3">
        <v>6812.82</v>
      </c>
      <c r="D19" s="3">
        <v>6247.63</v>
      </c>
      <c r="E19" s="3">
        <v>6812.82</v>
      </c>
      <c r="F19" s="3">
        <v>956.81</v>
      </c>
    </row>
    <row r="20" spans="1:6" x14ac:dyDescent="0.25">
      <c r="A20" s="5" t="s">
        <v>24</v>
      </c>
      <c r="B20" s="6">
        <f>SUM(B3:B19)</f>
        <v>143364.00000000006</v>
      </c>
      <c r="C20" s="6">
        <f t="shared" ref="C20:F20" si="0">SUM(C3:C19)</f>
        <v>897586.22999999986</v>
      </c>
      <c r="D20" s="6">
        <f t="shared" si="0"/>
        <v>943829.22000000009</v>
      </c>
      <c r="E20" s="6">
        <f t="shared" si="0"/>
        <v>929185.23999999987</v>
      </c>
      <c r="F20" s="6">
        <f t="shared" si="0"/>
        <v>94356.319999999992</v>
      </c>
    </row>
    <row r="22" spans="1:6" x14ac:dyDescent="0.25">
      <c r="A22" s="7" t="s">
        <v>25</v>
      </c>
      <c r="B22" s="8"/>
    </row>
    <row r="23" spans="1:6" x14ac:dyDescent="0.25">
      <c r="A23" s="9" t="s">
        <v>26</v>
      </c>
      <c r="B23" s="10">
        <v>7828.13</v>
      </c>
    </row>
    <row r="24" spans="1:6" x14ac:dyDescent="0.25">
      <c r="A24" s="9" t="s">
        <v>27</v>
      </c>
      <c r="B24" s="3">
        <f>D4</f>
        <v>100356.91</v>
      </c>
    </row>
    <row r="25" spans="1:6" x14ac:dyDescent="0.25">
      <c r="A25" s="9" t="s">
        <v>28</v>
      </c>
      <c r="B25" s="8">
        <v>135103.57</v>
      </c>
    </row>
    <row r="26" spans="1:6" ht="15.6" customHeight="1" x14ac:dyDescent="0.25">
      <c r="A26" s="11" t="s">
        <v>29</v>
      </c>
      <c r="B26" s="12">
        <f>B23+B24-B25</f>
        <v>-26918.53</v>
      </c>
    </row>
    <row r="29" spans="1:6" x14ac:dyDescent="0.25">
      <c r="C29" s="24" t="s">
        <v>30</v>
      </c>
      <c r="D29" s="25"/>
      <c r="E29" s="25"/>
      <c r="F29" s="25"/>
    </row>
    <row r="30" spans="1:6" ht="23.25" x14ac:dyDescent="0.25">
      <c r="C30" s="13" t="s">
        <v>31</v>
      </c>
      <c r="D30" s="14" t="s">
        <v>32</v>
      </c>
      <c r="E30" s="14" t="s">
        <v>33</v>
      </c>
      <c r="F30" s="14" t="s">
        <v>34</v>
      </c>
    </row>
    <row r="31" spans="1:6" x14ac:dyDescent="0.25">
      <c r="C31" s="15">
        <v>44588</v>
      </c>
      <c r="D31" s="16" t="s">
        <v>35</v>
      </c>
      <c r="E31" s="16" t="s">
        <v>36</v>
      </c>
      <c r="F31" s="8">
        <v>3600</v>
      </c>
    </row>
    <row r="32" spans="1:6" x14ac:dyDescent="0.25">
      <c r="C32" s="15">
        <v>44586</v>
      </c>
      <c r="D32" s="16" t="s">
        <v>37</v>
      </c>
      <c r="E32" s="16" t="s">
        <v>38</v>
      </c>
      <c r="F32" s="8">
        <v>50111.6</v>
      </c>
    </row>
    <row r="33" spans="3:6" x14ac:dyDescent="0.25">
      <c r="C33" s="15">
        <v>44580</v>
      </c>
      <c r="D33" s="16" t="s">
        <v>39</v>
      </c>
      <c r="E33" s="16" t="s">
        <v>40</v>
      </c>
      <c r="F33" s="8">
        <v>3000</v>
      </c>
    </row>
    <row r="34" spans="3:6" x14ac:dyDescent="0.25">
      <c r="C34" s="15">
        <v>44631</v>
      </c>
      <c r="D34" s="16" t="s">
        <v>41</v>
      </c>
      <c r="E34" s="16" t="s">
        <v>42</v>
      </c>
      <c r="F34" s="16">
        <v>3225.86</v>
      </c>
    </row>
    <row r="35" spans="3:6" x14ac:dyDescent="0.25">
      <c r="C35" s="15">
        <v>44644</v>
      </c>
      <c r="D35" s="16" t="s">
        <v>41</v>
      </c>
      <c r="E35" s="16" t="s">
        <v>43</v>
      </c>
      <c r="F35" s="16">
        <v>3330.55</v>
      </c>
    </row>
    <row r="36" spans="3:6" x14ac:dyDescent="0.25">
      <c r="C36" s="15">
        <v>44537</v>
      </c>
      <c r="D36" s="16" t="s">
        <v>44</v>
      </c>
      <c r="E36" s="16" t="s">
        <v>45</v>
      </c>
      <c r="F36" s="16">
        <v>5915</v>
      </c>
    </row>
    <row r="37" spans="3:6" x14ac:dyDescent="0.25">
      <c r="C37" s="15">
        <v>44623</v>
      </c>
      <c r="D37" s="16" t="s">
        <v>46</v>
      </c>
      <c r="E37" s="16" t="s">
        <v>47</v>
      </c>
      <c r="F37" s="16">
        <v>2885.08</v>
      </c>
    </row>
    <row r="38" spans="3:6" x14ac:dyDescent="0.25">
      <c r="C38" s="15">
        <v>44773</v>
      </c>
      <c r="D38" s="16" t="s">
        <v>46</v>
      </c>
      <c r="E38" s="16" t="s">
        <v>48</v>
      </c>
      <c r="F38" s="16">
        <v>5375.48</v>
      </c>
    </row>
    <row r="39" spans="3:6" ht="34.5" x14ac:dyDescent="0.25">
      <c r="C39" s="17">
        <v>44894</v>
      </c>
      <c r="D39" s="18" t="s">
        <v>49</v>
      </c>
      <c r="E39" s="19" t="s">
        <v>50</v>
      </c>
      <c r="F39" s="20">
        <v>53660</v>
      </c>
    </row>
    <row r="40" spans="3:6" x14ac:dyDescent="0.25">
      <c r="C40" s="17">
        <v>44915</v>
      </c>
      <c r="D40" s="18" t="s">
        <v>35</v>
      </c>
      <c r="E40" s="16" t="s">
        <v>40</v>
      </c>
      <c r="F40" s="16">
        <v>4000</v>
      </c>
    </row>
    <row r="41" spans="3:6" x14ac:dyDescent="0.25">
      <c r="C41" s="21"/>
      <c r="D41" s="21"/>
      <c r="E41" s="21"/>
      <c r="F41" s="8">
        <v>135103.57</v>
      </c>
    </row>
  </sheetData>
  <mergeCells count="2">
    <mergeCell ref="A1:F1"/>
    <mergeCell ref="C29:F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Chugunov</dc:creator>
  <cp:lastModifiedBy>User</cp:lastModifiedBy>
  <dcterms:created xsi:type="dcterms:W3CDTF">2023-02-20T06:43:56Z</dcterms:created>
  <dcterms:modified xsi:type="dcterms:W3CDTF">2023-03-17T11:53:47Z</dcterms:modified>
</cp:coreProperties>
</file>