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24" i="1" l="1"/>
  <c r="B26" i="1" s="1"/>
  <c r="E20" i="1"/>
  <c r="E4" i="1"/>
</calcChain>
</file>

<file path=xl/sharedStrings.xml><?xml version="1.0" encoding="utf-8"?>
<sst xmlns="http://schemas.openxmlformats.org/spreadsheetml/2006/main" count="85" uniqueCount="49">
  <si>
    <t xml:space="preserve"> 1313 - ул Тепличная, д.10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</si>
  <si>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</si>
  <si>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</si>
  <si>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</si>
  <si>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</si>
  <si>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</si>
  <si>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</si>
  <si>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</si>
  <si>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</si>
  <si>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Холодная вода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</si>
  <si>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</si>
  <si>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</si>
  <si>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</si>
  <si>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</si>
  <si>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Дополнительные услуги</t>
  </si>
  <si>
    <t xml:space="preserve"> </t>
  </si>
  <si>
    <t xml:space="preserve"> Уборка МОП</t>
  </si>
  <si>
    <t xml:space="preserve"> Содержание придомовой территории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</si>
  <si>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</si>
  <si>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</si>
  <si>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</si>
  <si>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</si>
  <si>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</si>
  <si>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</si>
  <si>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</si>
  <si>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1313: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</si>
  <si>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</si>
  <si>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</si>
  <si>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</si>
  <si>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</si>
  <si>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 работ по текущему ремонту 2023г.</t>
  </si>
  <si>
    <t>дата</t>
  </si>
  <si>
    <t xml:space="preserve">подрядчик </t>
  </si>
  <si>
    <t>наименование работ</t>
  </si>
  <si>
    <t>стоимость</t>
  </si>
  <si>
    <t xml:space="preserve">ИП Веденкин </t>
  </si>
  <si>
    <t>уборка снега</t>
  </si>
  <si>
    <t>ИП Алиев Р.Я.</t>
  </si>
  <si>
    <t>Калькуляция</t>
  </si>
  <si>
    <t>замена доводчика</t>
  </si>
  <si>
    <t>замена светильника</t>
  </si>
  <si>
    <t>восстановл. Освещение</t>
  </si>
  <si>
    <t>ИП Веденкина</t>
  </si>
  <si>
    <t>доп.опл.</t>
  </si>
  <si>
    <t>янв.</t>
  </si>
  <si>
    <t>ИП Хакимов</t>
  </si>
  <si>
    <t>установка прожектора</t>
  </si>
  <si>
    <t>устан. Реш. В подвал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</si>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</sst>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42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3" fillId="0" borderId="4" xfId="2" quotePrefix="1" applyBorder="1" applyAlignment="1">
      <alignment horizontal="center" vertical="center" wrapText="1"/>
    </xf>
    <xf numFmtId="0" fontId="4" fillId="0" borderId="1" xfId="3" quotePrefix="1" applyBorder="1" applyAlignment="1">
      <alignment horizontal="left" vertical="top" wrapText="1"/>
    </xf>
    <xf numFmtId="164" fontId="5" fillId="0" borderId="5" xfId="4" applyNumberFormat="1" applyBorder="1" applyAlignment="1">
      <alignment horizontal="right" vertical="center" wrapText="1"/>
    </xf>
    <xf numFmtId="164" fontId="5" fillId="0" borderId="1" xfId="4" applyNumberFormat="1" applyBorder="1" applyAlignment="1">
      <alignment horizontal="right" vertical="center" wrapText="1"/>
    </xf>
    <xf numFmtId="164" fontId="5" fillId="0" borderId="2" xfId="4" applyNumberFormat="1" applyBorder="1" applyAlignment="1">
      <alignment horizontal="right" vertical="center" wrapText="1"/>
    </xf>
    <xf numFmtId="0" fontId="5" fillId="0" borderId="1" xfId="4" applyBorder="1" applyAlignment="1">
      <alignment horizontal="right" vertical="center" wrapText="1"/>
    </xf>
    <xf numFmtId="0" fontId="2" fillId="0" borderId="1" xfId="5" quotePrefix="1" applyBorder="1" applyAlignment="1">
      <alignment horizontal="left" vertical="top" wrapText="1"/>
    </xf>
    <xf numFmtId="164" fontId="6" fillId="0" borderId="2" xfId="6" applyNumberFormat="1" applyBorder="1" applyAlignment="1">
      <alignment horizontal="right" vertical="center" wrapText="1"/>
    </xf>
    <xf numFmtId="164" fontId="6" fillId="0" borderId="1" xfId="6" applyNumberFormat="1" applyBorder="1" applyAlignment="1">
      <alignment horizontal="right" vertical="center" wrapText="1"/>
    </xf>
    <xf numFmtId="0" fontId="7" fillId="0" borderId="5" xfId="4" applyFont="1" applyBorder="1" applyAlignment="1">
      <alignment horizontal="left" vertical="top" wrapText="1"/>
    </xf>
    <xf numFmtId="4" fontId="8" fillId="0" borderId="5" xfId="0" applyNumberFormat="1" applyFont="1" applyBorder="1"/>
    <xf numFmtId="0" fontId="9" fillId="0" borderId="5" xfId="0" applyFont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4" fontId="11" fillId="0" borderId="5" xfId="4" applyNumberFormat="1" applyFont="1" applyBorder="1" applyAlignment="1">
      <alignment horizontal="right" wrapText="1"/>
    </xf>
    <xf numFmtId="0" fontId="12" fillId="4" borderId="5" xfId="0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left" wrapText="1"/>
    </xf>
    <xf numFmtId="4" fontId="14" fillId="2" borderId="5" xfId="0" applyNumberFormat="1" applyFont="1" applyFill="1" applyBorder="1" applyAlignment="1">
      <alignment horizontal="right" wrapText="1"/>
    </xf>
    <xf numFmtId="49" fontId="13" fillId="2" borderId="5" xfId="0" applyNumberFormat="1" applyFont="1" applyFill="1" applyBorder="1" applyAlignment="1">
      <alignment wrapText="1"/>
    </xf>
    <xf numFmtId="14" fontId="13" fillId="0" borderId="5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wrapText="1"/>
    </xf>
    <xf numFmtId="4" fontId="14" fillId="2" borderId="5" xfId="0" applyNumberFormat="1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4" fontId="13" fillId="2" borderId="5" xfId="0" applyNumberFormat="1" applyFont="1" applyFill="1" applyBorder="1" applyAlignment="1">
      <alignment wrapText="1"/>
    </xf>
    <xf numFmtId="14" fontId="13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left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5" xfId="0" applyFill="1" applyBorder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C26" sqref="C26"/>
    </sheetView>
  </sheetViews>
  <sheetFormatPr defaultRowHeight="15" x14ac:dyDescent="0.25"/>
  <cols>
    <col min="1" max="1" width="36.28515625" customWidth="1"/>
    <col min="2" max="2" width="12.140625" customWidth="1"/>
    <col min="3" max="5" width="14.85546875" customWidth="1"/>
    <col min="6" max="6" width="12.42578125" customWidth="1"/>
  </cols>
  <sheetData>
    <row r="1" spans="1:6" x14ac:dyDescent="0.25">
      <c r="A1" s="38" t="s">
        <v>0</v>
      </c>
      <c r="B1" s="39"/>
      <c r="C1" s="39"/>
      <c r="D1" s="39"/>
      <c r="E1" s="39"/>
      <c r="F1" s="39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x14ac:dyDescent="0.25">
      <c r="A3" s="3" t="s">
        <v>7</v>
      </c>
      <c r="B3" s="4">
        <v>41776.71</v>
      </c>
      <c r="C3" s="5">
        <v>239659.56</v>
      </c>
      <c r="D3" s="5">
        <v>229968.29</v>
      </c>
      <c r="E3" s="5">
        <v>239659.56</v>
      </c>
      <c r="F3" s="5">
        <v>51467.98</v>
      </c>
    </row>
    <row r="4" spans="1:6" x14ac:dyDescent="0.25">
      <c r="A4" s="3" t="s">
        <v>8</v>
      </c>
      <c r="B4" s="6">
        <v>10923.98</v>
      </c>
      <c r="C4" s="5">
        <v>63148.56</v>
      </c>
      <c r="D4" s="5">
        <v>60510.8</v>
      </c>
      <c r="E4" s="5">
        <f>B25</f>
        <v>76734.2</v>
      </c>
      <c r="F4" s="5">
        <v>13561.74</v>
      </c>
    </row>
    <row r="5" spans="1:6" x14ac:dyDescent="0.25">
      <c r="A5" s="3" t="s">
        <v>9</v>
      </c>
      <c r="B5" s="4">
        <v>10457.52</v>
      </c>
      <c r="C5" s="5">
        <v>15327.12</v>
      </c>
      <c r="D5" s="5">
        <v>5629.67</v>
      </c>
      <c r="E5" s="5">
        <v>15327.12</v>
      </c>
      <c r="F5" s="5">
        <v>20154.97</v>
      </c>
    </row>
    <row r="6" spans="1:6" x14ac:dyDescent="0.25">
      <c r="A6" s="3" t="s">
        <v>10</v>
      </c>
      <c r="B6" s="6">
        <v>6122.61</v>
      </c>
      <c r="C6" s="5">
        <v>9962.68</v>
      </c>
      <c r="D6" s="5">
        <v>4679.21</v>
      </c>
      <c r="E6" s="5">
        <v>9962.68</v>
      </c>
      <c r="F6" s="5">
        <v>11406.08</v>
      </c>
    </row>
    <row r="7" spans="1:6" x14ac:dyDescent="0.25">
      <c r="A7" s="3" t="s">
        <v>11</v>
      </c>
      <c r="B7" s="4">
        <v>22582.41</v>
      </c>
      <c r="C7" s="5">
        <v>166549.64000000001</v>
      </c>
      <c r="D7" s="5">
        <v>164873.65</v>
      </c>
      <c r="E7" s="5">
        <v>166549.64000000001</v>
      </c>
      <c r="F7" s="5">
        <v>24258.400000000001</v>
      </c>
    </row>
    <row r="8" spans="1:6" x14ac:dyDescent="0.25">
      <c r="A8" s="3" t="s">
        <v>12</v>
      </c>
      <c r="B8" s="6">
        <v>15549.83</v>
      </c>
      <c r="C8" s="5">
        <v>114795.53</v>
      </c>
      <c r="D8" s="5">
        <v>113640.72</v>
      </c>
      <c r="E8" s="5">
        <v>114795.53</v>
      </c>
      <c r="F8" s="5">
        <v>16704.64</v>
      </c>
    </row>
    <row r="9" spans="1:6" x14ac:dyDescent="0.25">
      <c r="A9" s="3" t="s">
        <v>13</v>
      </c>
      <c r="B9" s="4">
        <v>7205.73</v>
      </c>
      <c r="C9" s="5">
        <v>10564.32</v>
      </c>
      <c r="D9" s="5">
        <v>3880.29</v>
      </c>
      <c r="E9" s="5">
        <v>10564.32</v>
      </c>
      <c r="F9" s="5">
        <v>13889.76</v>
      </c>
    </row>
    <row r="10" spans="1:6" x14ac:dyDescent="0.25">
      <c r="A10" s="3" t="s">
        <v>14</v>
      </c>
      <c r="B10" s="6">
        <v>86.31</v>
      </c>
      <c r="C10" s="7" t="s">
        <v>15</v>
      </c>
      <c r="D10" s="7" t="s">
        <v>15</v>
      </c>
      <c r="E10" s="7" t="s">
        <v>15</v>
      </c>
      <c r="F10" s="5">
        <v>86.31</v>
      </c>
    </row>
    <row r="11" spans="1:6" x14ac:dyDescent="0.25">
      <c r="A11" s="3" t="s">
        <v>16</v>
      </c>
      <c r="B11" s="4">
        <v>23031.55</v>
      </c>
      <c r="C11" s="5">
        <v>133144.20000000001</v>
      </c>
      <c r="D11" s="5">
        <v>127582.64</v>
      </c>
      <c r="E11" s="5">
        <v>133144.20000000001</v>
      </c>
      <c r="F11" s="5">
        <v>28593.11</v>
      </c>
    </row>
    <row r="12" spans="1:6" x14ac:dyDescent="0.25">
      <c r="A12" s="3" t="s">
        <v>17</v>
      </c>
      <c r="B12" s="6">
        <v>20004.560000000001</v>
      </c>
      <c r="C12" s="5">
        <v>115645.08</v>
      </c>
      <c r="D12" s="5">
        <v>110814.53</v>
      </c>
      <c r="E12" s="5">
        <v>115645.08</v>
      </c>
      <c r="F12" s="5">
        <v>24835.11</v>
      </c>
    </row>
    <row r="13" spans="1:6" x14ac:dyDescent="0.25">
      <c r="A13" s="3" t="s">
        <v>18</v>
      </c>
      <c r="B13" s="4">
        <v>11758.63</v>
      </c>
      <c r="C13" s="5">
        <v>20510.849999999999</v>
      </c>
      <c r="D13" s="5">
        <v>273.92</v>
      </c>
      <c r="E13" s="5">
        <v>20510.849999999999</v>
      </c>
      <c r="F13" s="5">
        <v>31995.56</v>
      </c>
    </row>
    <row r="14" spans="1:6" ht="24" x14ac:dyDescent="0.25">
      <c r="A14" s="3" t="s">
        <v>19</v>
      </c>
      <c r="B14" s="6">
        <v>-915.81</v>
      </c>
      <c r="C14" s="7" t="s">
        <v>15</v>
      </c>
      <c r="D14" s="7" t="s">
        <v>15</v>
      </c>
      <c r="E14" s="7" t="s">
        <v>15</v>
      </c>
      <c r="F14" s="5">
        <v>-915.81</v>
      </c>
    </row>
    <row r="15" spans="1:6" x14ac:dyDescent="0.25">
      <c r="A15" s="3" t="s">
        <v>20</v>
      </c>
      <c r="B15" s="4">
        <v>83.69</v>
      </c>
      <c r="C15" s="5">
        <v>474.72</v>
      </c>
      <c r="D15" s="5">
        <v>455.54</v>
      </c>
      <c r="E15" s="5">
        <v>474.72</v>
      </c>
      <c r="F15" s="5">
        <v>102.87</v>
      </c>
    </row>
    <row r="16" spans="1:6" ht="24" x14ac:dyDescent="0.25">
      <c r="A16" s="3" t="s">
        <v>21</v>
      </c>
      <c r="B16" s="6">
        <v>26.27</v>
      </c>
      <c r="C16" s="5">
        <v>151.08000000000001</v>
      </c>
      <c r="D16" s="5">
        <v>145.07</v>
      </c>
      <c r="E16" s="5">
        <v>151.08000000000001</v>
      </c>
      <c r="F16" s="5">
        <v>32.28</v>
      </c>
    </row>
    <row r="17" spans="1:6" x14ac:dyDescent="0.25">
      <c r="A17" s="3" t="s">
        <v>22</v>
      </c>
      <c r="B17" s="4">
        <v>497.88</v>
      </c>
      <c r="C17" s="5">
        <v>3043.56</v>
      </c>
      <c r="D17" s="5">
        <v>2910.14</v>
      </c>
      <c r="E17" s="5">
        <v>3043.56</v>
      </c>
      <c r="F17" s="5">
        <v>631.29999999999995</v>
      </c>
    </row>
    <row r="18" spans="1:6" x14ac:dyDescent="0.25">
      <c r="A18" s="3" t="s">
        <v>23</v>
      </c>
      <c r="B18" s="6">
        <v>13308.44</v>
      </c>
      <c r="C18" s="5">
        <v>51363.07</v>
      </c>
      <c r="D18" s="5">
        <v>53609.07</v>
      </c>
      <c r="E18" s="5">
        <v>51363.07</v>
      </c>
      <c r="F18" s="5">
        <v>11062.44</v>
      </c>
    </row>
    <row r="19" spans="1:6" x14ac:dyDescent="0.25">
      <c r="A19" s="3" t="s">
        <v>24</v>
      </c>
      <c r="B19" s="4">
        <v>333.1</v>
      </c>
      <c r="C19" s="5">
        <v>1902.72</v>
      </c>
      <c r="D19" s="5">
        <v>1825.8</v>
      </c>
      <c r="E19" s="5">
        <v>1902.72</v>
      </c>
      <c r="F19" s="5">
        <v>410.02</v>
      </c>
    </row>
    <row r="20" spans="1:6" x14ac:dyDescent="0.25">
      <c r="A20" s="8" t="s">
        <v>25</v>
      </c>
      <c r="B20" s="9">
        <v>182833.41</v>
      </c>
      <c r="C20" s="10">
        <v>946242.69</v>
      </c>
      <c r="D20" s="10">
        <v>880799.34</v>
      </c>
      <c r="E20" s="10">
        <f>SUM(E3:E19)</f>
        <v>959828.32999999984</v>
      </c>
      <c r="F20" s="10">
        <v>248276.76</v>
      </c>
    </row>
    <row r="22" spans="1:6" x14ac:dyDescent="0.25">
      <c r="A22" s="11" t="s">
        <v>26</v>
      </c>
      <c r="B22" s="12"/>
    </row>
    <row r="23" spans="1:6" x14ac:dyDescent="0.25">
      <c r="A23" s="13" t="s">
        <v>27</v>
      </c>
      <c r="B23" s="14">
        <v>-65063.92</v>
      </c>
    </row>
    <row r="24" spans="1:6" x14ac:dyDescent="0.25">
      <c r="A24" s="13" t="s">
        <v>28</v>
      </c>
      <c r="B24" s="4">
        <f>D4</f>
        <v>60510.8</v>
      </c>
    </row>
    <row r="25" spans="1:6" x14ac:dyDescent="0.25">
      <c r="A25" s="13" t="s">
        <v>29</v>
      </c>
      <c r="B25" s="4">
        <v>76734.2</v>
      </c>
    </row>
    <row r="26" spans="1:6" x14ac:dyDescent="0.25">
      <c r="A26" s="15" t="s">
        <v>48</v>
      </c>
      <c r="B26" s="16">
        <f>B23+B24-B25</f>
        <v>-81287.319999999992</v>
      </c>
    </row>
    <row r="29" spans="1:6" x14ac:dyDescent="0.25">
      <c r="A29" s="40" t="s">
        <v>30</v>
      </c>
      <c r="B29" s="40"/>
      <c r="C29" s="40"/>
      <c r="D29" s="41"/>
      <c r="E29" s="27"/>
      <c r="F29" s="27"/>
    </row>
    <row r="30" spans="1:6" ht="30" x14ac:dyDescent="0.25">
      <c r="A30" s="17" t="s">
        <v>31</v>
      </c>
      <c r="B30" s="17" t="s">
        <v>32</v>
      </c>
      <c r="C30" s="17" t="s">
        <v>33</v>
      </c>
      <c r="D30" s="18" t="s">
        <v>34</v>
      </c>
      <c r="E30" s="27"/>
      <c r="F30" s="27"/>
    </row>
    <row r="31" spans="1:6" ht="30" x14ac:dyDescent="0.25">
      <c r="A31" s="19">
        <v>44971</v>
      </c>
      <c r="B31" s="20" t="s">
        <v>35</v>
      </c>
      <c r="C31" s="20" t="s">
        <v>36</v>
      </c>
      <c r="D31" s="21">
        <v>2000</v>
      </c>
      <c r="E31" s="28"/>
      <c r="F31" s="27"/>
    </row>
    <row r="32" spans="1:6" ht="30" x14ac:dyDescent="0.25">
      <c r="A32" s="19">
        <v>44985</v>
      </c>
      <c r="B32" s="29" t="s">
        <v>35</v>
      </c>
      <c r="C32" s="20" t="s">
        <v>36</v>
      </c>
      <c r="D32" s="25">
        <v>4000</v>
      </c>
      <c r="E32" s="28"/>
      <c r="F32" s="27"/>
    </row>
    <row r="33" spans="1:6" ht="30" x14ac:dyDescent="0.25">
      <c r="A33" s="19">
        <v>44979</v>
      </c>
      <c r="B33" s="29" t="s">
        <v>37</v>
      </c>
      <c r="C33" s="22" t="s">
        <v>36</v>
      </c>
      <c r="D33" s="25">
        <v>4000</v>
      </c>
      <c r="E33" s="28"/>
      <c r="F33" s="27"/>
    </row>
    <row r="34" spans="1:6" ht="30" x14ac:dyDescent="0.25">
      <c r="A34" s="23">
        <v>44998</v>
      </c>
      <c r="B34" s="24" t="s">
        <v>35</v>
      </c>
      <c r="C34" s="24" t="s">
        <v>36</v>
      </c>
      <c r="D34" s="25">
        <v>2000</v>
      </c>
      <c r="E34" s="28"/>
      <c r="F34" s="27"/>
    </row>
    <row r="35" spans="1:6" ht="30" x14ac:dyDescent="0.25">
      <c r="A35" s="19">
        <v>45009</v>
      </c>
      <c r="B35" s="29" t="s">
        <v>38</v>
      </c>
      <c r="C35" s="22" t="s">
        <v>39</v>
      </c>
      <c r="D35" s="25">
        <v>6965.86</v>
      </c>
      <c r="E35" s="28"/>
      <c r="F35" s="27"/>
    </row>
    <row r="36" spans="1:6" ht="30" x14ac:dyDescent="0.25">
      <c r="A36" s="19">
        <v>45044</v>
      </c>
      <c r="B36" s="29" t="s">
        <v>38</v>
      </c>
      <c r="C36" s="29" t="s">
        <v>40</v>
      </c>
      <c r="D36" s="25">
        <v>2577.08</v>
      </c>
      <c r="E36" s="28"/>
      <c r="F36" s="27"/>
    </row>
    <row r="37" spans="1:6" ht="30" x14ac:dyDescent="0.25">
      <c r="A37" s="30">
        <v>45114</v>
      </c>
      <c r="B37" s="31" t="s">
        <v>38</v>
      </c>
      <c r="C37" s="26" t="s">
        <v>41</v>
      </c>
      <c r="D37" s="25">
        <v>5886.98</v>
      </c>
      <c r="E37" s="28"/>
      <c r="F37" s="27"/>
    </row>
    <row r="38" spans="1:6" ht="30" x14ac:dyDescent="0.25">
      <c r="A38" s="32">
        <v>45009</v>
      </c>
      <c r="B38" s="33" t="s">
        <v>38</v>
      </c>
      <c r="C38" s="33" t="s">
        <v>40</v>
      </c>
      <c r="D38" s="29">
        <v>3324.86</v>
      </c>
      <c r="E38" s="28"/>
      <c r="F38" s="27"/>
    </row>
    <row r="39" spans="1:6" ht="30" x14ac:dyDescent="0.25">
      <c r="A39" s="19">
        <v>45255</v>
      </c>
      <c r="B39" s="29" t="s">
        <v>42</v>
      </c>
      <c r="C39" s="22" t="s">
        <v>36</v>
      </c>
      <c r="D39" s="25">
        <v>5000</v>
      </c>
      <c r="E39" s="28" t="s">
        <v>43</v>
      </c>
      <c r="F39" s="27" t="s">
        <v>44</v>
      </c>
    </row>
    <row r="40" spans="1:6" x14ac:dyDescent="0.25">
      <c r="A40" s="30">
        <v>45265</v>
      </c>
      <c r="B40" s="29" t="s">
        <v>45</v>
      </c>
      <c r="C40" s="22" t="s">
        <v>36</v>
      </c>
      <c r="D40" s="25">
        <v>2900</v>
      </c>
      <c r="E40" s="28" t="s">
        <v>43</v>
      </c>
      <c r="F40" s="27" t="s">
        <v>44</v>
      </c>
    </row>
    <row r="41" spans="1:6" x14ac:dyDescent="0.25">
      <c r="A41" s="30">
        <v>45262</v>
      </c>
      <c r="B41" s="26" t="s">
        <v>45</v>
      </c>
      <c r="C41" s="26" t="s">
        <v>36</v>
      </c>
      <c r="D41" s="29">
        <v>5800</v>
      </c>
      <c r="E41" s="28" t="s">
        <v>43</v>
      </c>
      <c r="F41" s="27" t="s">
        <v>44</v>
      </c>
    </row>
    <row r="42" spans="1:6" x14ac:dyDescent="0.25">
      <c r="A42" s="30">
        <v>45277</v>
      </c>
      <c r="B42" s="26" t="s">
        <v>45</v>
      </c>
      <c r="C42" s="26" t="s">
        <v>36</v>
      </c>
      <c r="D42" s="29">
        <v>2900</v>
      </c>
      <c r="E42" s="28" t="s">
        <v>43</v>
      </c>
      <c r="F42" s="27" t="s">
        <v>44</v>
      </c>
    </row>
    <row r="43" spans="1:6" x14ac:dyDescent="0.25">
      <c r="A43" s="30">
        <v>45273</v>
      </c>
      <c r="B43" s="24" t="s">
        <v>45</v>
      </c>
      <c r="C43" s="26" t="s">
        <v>36</v>
      </c>
      <c r="D43" s="29">
        <v>5800</v>
      </c>
      <c r="E43" s="28" t="s">
        <v>43</v>
      </c>
      <c r="F43" s="27" t="s">
        <v>44</v>
      </c>
    </row>
    <row r="44" spans="1:6" ht="30" x14ac:dyDescent="0.25">
      <c r="A44" s="32">
        <v>45251</v>
      </c>
      <c r="B44" s="33" t="s">
        <v>38</v>
      </c>
      <c r="C44" s="33" t="s">
        <v>40</v>
      </c>
      <c r="D44" s="29">
        <v>2394.48</v>
      </c>
      <c r="E44" s="27"/>
      <c r="F44" s="27"/>
    </row>
    <row r="45" spans="1:6" ht="30" x14ac:dyDescent="0.25">
      <c r="A45" s="32">
        <v>45280</v>
      </c>
      <c r="B45" s="33" t="s">
        <v>38</v>
      </c>
      <c r="C45" s="33" t="s">
        <v>46</v>
      </c>
      <c r="D45" s="34">
        <v>15660.3</v>
      </c>
      <c r="E45" s="27"/>
      <c r="F45" s="27"/>
    </row>
    <row r="46" spans="1:6" ht="30" x14ac:dyDescent="0.25">
      <c r="A46" s="32">
        <v>45267</v>
      </c>
      <c r="B46" s="33" t="s">
        <v>38</v>
      </c>
      <c r="C46" s="33" t="s">
        <v>40</v>
      </c>
      <c r="D46" s="35">
        <v>2848.78</v>
      </c>
      <c r="E46" s="27"/>
      <c r="F46" s="27"/>
    </row>
    <row r="47" spans="1:6" ht="30" x14ac:dyDescent="0.25">
      <c r="A47" s="32">
        <v>45280</v>
      </c>
      <c r="B47" s="36" t="s">
        <v>38</v>
      </c>
      <c r="C47" s="36" t="s">
        <v>47</v>
      </c>
      <c r="D47" s="34">
        <v>2675.86</v>
      </c>
      <c r="E47" s="27"/>
      <c r="F47" s="27"/>
    </row>
    <row r="48" spans="1:6" x14ac:dyDescent="0.25">
      <c r="A48" s="27"/>
      <c r="B48" s="27"/>
      <c r="C48" s="27"/>
      <c r="D48" s="27"/>
      <c r="E48" s="27"/>
      <c r="F48" s="27"/>
    </row>
    <row r="49" spans="1:6" x14ac:dyDescent="0.25">
      <c r="A49" s="27"/>
      <c r="B49" s="27"/>
      <c r="C49" s="27"/>
      <c r="D49" s="27"/>
      <c r="E49" s="27"/>
      <c r="F49" s="27"/>
    </row>
    <row r="50" spans="1:6" x14ac:dyDescent="0.25">
      <c r="A50" s="27"/>
      <c r="B50" s="27"/>
      <c r="C50" s="27"/>
      <c r="D50" s="37">
        <f>SUM(D31:D49)</f>
        <v>76734.2</v>
      </c>
      <c r="E50" s="27"/>
      <c r="F50" s="27"/>
    </row>
  </sheetData>
  <mergeCells count="2">
    <mergeCell ref="A1:F1"/>
    <mergeCell ref="A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2024-04-01T06:45:14Z</dcterms:created>
  <dcterms:modified xsi:type="dcterms:W3CDTF">2024-04-11T14:57:31Z</dcterms:modified>
</cp:coreProperties>
</file>