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!!УК\11111\ГИС\2020 отчёты\Отчёты 2020\"/>
    </mc:Choice>
  </mc:AlternateContent>
  <xr:revisionPtr revIDLastSave="0" documentId="13_ncr:1_{6A86B913-50EA-4714-AEA5-7C5B5F926CAF}" xr6:coauthVersionLast="46" xr6:coauthVersionMax="46" xr10:uidLastSave="{00000000-0000-0000-0000-000000000000}"/>
  <bookViews>
    <workbookView xWindow="-120" yWindow="-120" windowWidth="29040" windowHeight="15840" xr2:uid="{075FE4BE-5235-49BC-BFB2-3C0457689E27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B28" i="1"/>
  <c r="D22" i="1"/>
  <c r="E22" i="1"/>
  <c r="F22" i="1"/>
  <c r="C22" i="1"/>
</calcChain>
</file>

<file path=xl/sharedStrings.xml><?xml version="1.0" encoding="utf-8"?>
<sst xmlns="http://schemas.openxmlformats.org/spreadsheetml/2006/main" count="84" uniqueCount="56">
  <si>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</si>
  <si>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</si>
  <si>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</si>
  <si>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</si>
  <si>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</si>
  <si>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</si>
  <si>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</si>
  <si>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</si>
  <si>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</si>
  <si>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</si>
  <si>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</si>
  <si>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</si>
  <si>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</si>
  <si>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Содержание придомовой территории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</si>
  <si>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</si>
  <si>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</si>
  <si>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лифтов</t>
  </si>
  <si>
    <t xml:space="preserve"> Горячая вода (счетчик)</t>
  </si>
  <si>
    <t xml:space="preserve"> Дополнительные услуги</t>
  </si>
  <si>
    <t xml:space="preserve"> Обслуживание ИТП</t>
  </si>
  <si>
    <t xml:space="preserve"> Содержание ХВС для нужд ГВС</t>
  </si>
  <si>
    <t xml:space="preserve"> Хол. вода (счетчик)</t>
  </si>
  <si>
    <t xml:space="preserve"> Канализация (счетчик)</t>
  </si>
  <si>
    <t xml:space="preserve"> Электроэнергия (счетчики)</t>
  </si>
  <si>
    <t xml:space="preserve"> Уборка МОП (цена с ЛС)</t>
  </si>
  <si>
    <t xml:space="preserve"> Обслуживание пожарной сигнализации</t>
  </si>
  <si>
    <t xml:space="preserve"> Итого по 4481:</t>
  </si>
  <si>
    <t>Текукщий ремонт</t>
  </si>
  <si>
    <t>Остаток на начало 2020 года</t>
  </si>
  <si>
    <t>Поступило средств за 2020 г.</t>
  </si>
  <si>
    <t>Израсходовано за 2020 г.</t>
  </si>
  <si>
    <t>Остаток денежных средств на 01.01.2021</t>
  </si>
  <si>
    <t>Выполнение работ по текущему ремонту</t>
  </si>
  <si>
    <t>дата по акту</t>
  </si>
  <si>
    <t>Поставщик услуги</t>
  </si>
  <si>
    <t>наименование работ</t>
  </si>
  <si>
    <t>стоимость</t>
  </si>
  <si>
    <t>Хакимов М.Ю.</t>
  </si>
  <si>
    <t>ремонт межпанельных швов</t>
  </si>
  <si>
    <t>ООО "ХимПромОчистка"</t>
  </si>
  <si>
    <t>средво для очистки теплообменников</t>
  </si>
  <si>
    <t>по под отчету Хакимов М.Ю. по чеку куплен</t>
  </si>
  <si>
    <t>компенсатор</t>
  </si>
  <si>
    <t>ИП Хакимов М.Ю.</t>
  </si>
  <si>
    <t>калькуляция</t>
  </si>
  <si>
    <t>замена прожектора над входной группой и фотосенсора)</t>
  </si>
  <si>
    <t>ООО "ПроммонтажКомплект" счет от 18.08.2020</t>
  </si>
  <si>
    <t>замена общедомового УУТЭ</t>
  </si>
  <si>
    <t xml:space="preserve">ООО "ПроммонтажКомплект" </t>
  </si>
  <si>
    <t>поверка водосчетчика</t>
  </si>
  <si>
    <t>кассовый чек</t>
  </si>
  <si>
    <t>насос</t>
  </si>
  <si>
    <t>ремонт входной группы</t>
  </si>
  <si>
    <t>ИП Бадалян А.В.</t>
  </si>
  <si>
    <t>уборка снега</t>
  </si>
  <si>
    <t xml:space="preserve"> 4481 - ул Тарутинская, д.231 кор.7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</si>
</sst>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5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0" fontId="4" fillId="0" borderId="3" xfId="4" applyBorder="1" applyAlignment="1">
      <alignment horizontal="right" vertical="center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5" fillId="0" borderId="3" xfId="6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3" fillId="3" borderId="3" xfId="0" applyFont="1" applyFill="1" applyBorder="1" applyAlignment="1">
      <alignment wrapText="1"/>
    </xf>
    <xf numFmtId="4" fontId="12" fillId="4" borderId="3" xfId="0" applyNumberFormat="1" applyFont="1" applyFill="1" applyBorder="1" applyAlignment="1">
      <alignment horizontal="center" wrapText="1"/>
    </xf>
    <xf numFmtId="14" fontId="12" fillId="4" borderId="3" xfId="0" applyNumberFormat="1" applyFont="1" applyFill="1" applyBorder="1" applyAlignment="1">
      <alignment wrapText="1"/>
    </xf>
    <xf numFmtId="4" fontId="12" fillId="4" borderId="3" xfId="0" applyNumberFormat="1" applyFont="1" applyFill="1" applyBorder="1" applyAlignment="1">
      <alignment wrapText="1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12" fillId="0" borderId="0" xfId="0" applyFont="1" applyAlignment="1">
      <alignment wrapText="1"/>
    </xf>
    <xf numFmtId="4" fontId="12" fillId="5" borderId="3" xfId="0" applyNumberFormat="1" applyFont="1" applyFill="1" applyBorder="1" applyAlignment="1">
      <alignment wrapText="1"/>
    </xf>
    <xf numFmtId="4" fontId="11" fillId="0" borderId="3" xfId="0" applyNumberFormat="1" applyFont="1" applyBorder="1" applyAlignment="1">
      <alignment wrapText="1"/>
    </xf>
  </cellXfs>
  <cellStyles count="7">
    <cellStyle name="S10" xfId="2" xr:uid="{F760911C-443E-471C-930C-391B5C119DE6}"/>
    <cellStyle name="S11" xfId="1" xr:uid="{C886B302-F7BE-4618-9FDB-16B1D5474E92}"/>
    <cellStyle name="S5" xfId="4" xr:uid="{0CC414C8-B2A0-4271-9B3A-2CD9E1B658DB}"/>
    <cellStyle name="S6" xfId="3" xr:uid="{38815172-92A0-4A22-9125-C6DAF43A8782}"/>
    <cellStyle name="S8" xfId="6" xr:uid="{F99985AE-88D2-4018-BD45-B1F814CD9665}"/>
    <cellStyle name="S9" xfId="5" xr:uid="{11076C64-F91E-400B-98FC-578A72003A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EB76-FD57-4E27-9ABB-92EA0B2C286E}">
  <dimension ref="A1:J46"/>
  <sheetViews>
    <sheetView tabSelected="1" workbookViewId="0">
      <selection sqref="A1:F1"/>
    </sheetView>
  </sheetViews>
  <sheetFormatPr defaultRowHeight="15" x14ac:dyDescent="0.25"/>
  <cols>
    <col min="1" max="1" width="28.85546875" customWidth="1"/>
    <col min="2" max="2" width="9.28515625" customWidth="1"/>
    <col min="3" max="3" width="11.42578125" customWidth="1"/>
    <col min="4" max="4" width="11.140625" customWidth="1"/>
    <col min="5" max="5" width="9.5703125" customWidth="1"/>
    <col min="6" max="6" width="10.28515625" customWidth="1"/>
    <col min="7" max="7" width="14" customWidth="1"/>
    <col min="8" max="8" width="14.42578125" customWidth="1"/>
    <col min="9" max="9" width="20.5703125" customWidth="1"/>
    <col min="10" max="10" width="11.7109375" customWidth="1"/>
  </cols>
  <sheetData>
    <row r="1" spans="1:6" ht="15" customHeight="1" x14ac:dyDescent="0.25">
      <c r="A1" s="13" t="s">
        <v>55</v>
      </c>
      <c r="B1" s="14"/>
      <c r="C1" s="14"/>
      <c r="D1" s="14"/>
      <c r="E1" s="14"/>
      <c r="F1" s="14"/>
    </row>
    <row r="2" spans="1: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3" t="s">
        <v>7</v>
      </c>
      <c r="C3" s="4">
        <v>552011.77</v>
      </c>
      <c r="D3" s="4">
        <v>467930.07</v>
      </c>
      <c r="E3" s="4">
        <v>552011.77</v>
      </c>
      <c r="F3" s="4">
        <v>84081.7</v>
      </c>
    </row>
    <row r="4" spans="1:6" x14ac:dyDescent="0.25">
      <c r="A4" s="2" t="s">
        <v>8</v>
      </c>
      <c r="B4" s="3" t="s">
        <v>7</v>
      </c>
      <c r="C4" s="4">
        <v>120176.55</v>
      </c>
      <c r="D4" s="4">
        <v>101871.47</v>
      </c>
      <c r="E4" s="4">
        <v>251709.56</v>
      </c>
      <c r="F4" s="4">
        <v>18305.080000000002</v>
      </c>
    </row>
    <row r="5" spans="1:6" x14ac:dyDescent="0.25">
      <c r="A5" s="2" t="s">
        <v>16</v>
      </c>
      <c r="B5" s="3" t="s">
        <v>7</v>
      </c>
      <c r="C5" s="4">
        <v>298037.28999999998</v>
      </c>
      <c r="D5" s="4">
        <v>252640.83</v>
      </c>
      <c r="E5" s="4">
        <v>298037.28999999998</v>
      </c>
      <c r="F5" s="4">
        <v>45396.46</v>
      </c>
    </row>
    <row r="6" spans="1:6" x14ac:dyDescent="0.25">
      <c r="A6" s="2" t="s">
        <v>17</v>
      </c>
      <c r="B6" s="3" t="s">
        <v>7</v>
      </c>
      <c r="C6" s="4">
        <v>112228.37</v>
      </c>
      <c r="D6" s="4">
        <v>100402.94</v>
      </c>
      <c r="E6" s="4">
        <v>112228.37</v>
      </c>
      <c r="F6" s="4">
        <v>11825.43</v>
      </c>
    </row>
    <row r="7" spans="1:6" x14ac:dyDescent="0.25">
      <c r="A7" s="2" t="s">
        <v>21</v>
      </c>
      <c r="B7" s="3" t="s">
        <v>7</v>
      </c>
      <c r="C7" s="4">
        <v>192089.1</v>
      </c>
      <c r="D7" s="4">
        <v>167913.09</v>
      </c>
      <c r="E7" s="4">
        <v>192089.1</v>
      </c>
      <c r="F7" s="4">
        <v>24176.01</v>
      </c>
    </row>
    <row r="8" spans="1:6" x14ac:dyDescent="0.25">
      <c r="A8" s="2" t="s">
        <v>22</v>
      </c>
      <c r="B8" s="3" t="s">
        <v>7</v>
      </c>
      <c r="C8" s="4">
        <v>208733.29</v>
      </c>
      <c r="D8" s="4">
        <v>183844.94</v>
      </c>
      <c r="E8" s="4">
        <v>208733.29</v>
      </c>
      <c r="F8" s="4">
        <v>24888.35</v>
      </c>
    </row>
    <row r="9" spans="1:6" x14ac:dyDescent="0.25">
      <c r="A9" s="2" t="s">
        <v>23</v>
      </c>
      <c r="B9" s="3" t="s">
        <v>7</v>
      </c>
      <c r="C9" s="4">
        <v>5451.6</v>
      </c>
      <c r="D9" s="4">
        <v>3911.7</v>
      </c>
      <c r="E9" s="4">
        <v>5451.6</v>
      </c>
      <c r="F9" s="4">
        <v>1539.9</v>
      </c>
    </row>
    <row r="10" spans="1:6" x14ac:dyDescent="0.25">
      <c r="A10" s="2" t="s">
        <v>18</v>
      </c>
      <c r="B10" s="3" t="s">
        <v>7</v>
      </c>
      <c r="C10" s="4">
        <v>99042</v>
      </c>
      <c r="D10" s="4">
        <v>92980.69</v>
      </c>
      <c r="E10" s="4">
        <v>99042</v>
      </c>
      <c r="F10" s="4">
        <v>6061.31</v>
      </c>
    </row>
    <row r="11" spans="1:6" x14ac:dyDescent="0.25">
      <c r="A11" s="2" t="s">
        <v>24</v>
      </c>
      <c r="B11" s="3" t="s">
        <v>7</v>
      </c>
      <c r="C11" s="4">
        <v>207900</v>
      </c>
      <c r="D11" s="4">
        <v>179295.77</v>
      </c>
      <c r="E11" s="4">
        <v>207900</v>
      </c>
      <c r="F11" s="4">
        <v>28604.23</v>
      </c>
    </row>
    <row r="12" spans="1:6" ht="24" x14ac:dyDescent="0.25">
      <c r="A12" s="2" t="s">
        <v>13</v>
      </c>
      <c r="B12" s="3" t="s">
        <v>7</v>
      </c>
      <c r="C12" s="4">
        <v>234745.47</v>
      </c>
      <c r="D12" s="4">
        <v>198989.59</v>
      </c>
      <c r="E12" s="4">
        <v>234745.47</v>
      </c>
      <c r="F12" s="4">
        <v>35755.879999999997</v>
      </c>
    </row>
    <row r="13" spans="1:6" ht="24" x14ac:dyDescent="0.25">
      <c r="A13" s="2" t="s">
        <v>14</v>
      </c>
      <c r="B13" s="3" t="s">
        <v>7</v>
      </c>
      <c r="C13" s="4">
        <v>7608.4</v>
      </c>
      <c r="D13" s="4">
        <v>6743.02</v>
      </c>
      <c r="E13" s="4">
        <v>7608.4</v>
      </c>
      <c r="F13" s="4">
        <v>865.38</v>
      </c>
    </row>
    <row r="14" spans="1:6" ht="24" x14ac:dyDescent="0.25">
      <c r="A14" s="2" t="s">
        <v>15</v>
      </c>
      <c r="B14" s="3" t="s">
        <v>7</v>
      </c>
      <c r="C14" s="4">
        <v>2610.96</v>
      </c>
      <c r="D14" s="4">
        <v>2207.5100000000002</v>
      </c>
      <c r="E14" s="4">
        <v>2610.96</v>
      </c>
      <c r="F14" s="4">
        <v>403.45</v>
      </c>
    </row>
    <row r="15" spans="1:6" ht="24" x14ac:dyDescent="0.25">
      <c r="A15" s="2" t="s">
        <v>25</v>
      </c>
      <c r="B15" s="3" t="s">
        <v>7</v>
      </c>
      <c r="C15" s="4">
        <v>24035.31</v>
      </c>
      <c r="D15" s="4">
        <v>20374.32</v>
      </c>
      <c r="E15" s="4">
        <v>24035.31</v>
      </c>
      <c r="F15" s="4">
        <v>3660.99</v>
      </c>
    </row>
    <row r="16" spans="1:6" x14ac:dyDescent="0.25">
      <c r="A16" s="2" t="s">
        <v>19</v>
      </c>
      <c r="B16" s="3" t="s">
        <v>7</v>
      </c>
      <c r="C16" s="4">
        <v>115354.47</v>
      </c>
      <c r="D16" s="4">
        <v>98098.21</v>
      </c>
      <c r="E16" s="4">
        <v>115354.47</v>
      </c>
      <c r="F16" s="4">
        <v>17256.259999999998</v>
      </c>
    </row>
    <row r="17" spans="1:10" x14ac:dyDescent="0.25">
      <c r="A17" s="2" t="s">
        <v>9</v>
      </c>
      <c r="B17" s="3" t="s">
        <v>7</v>
      </c>
      <c r="C17" s="4">
        <v>18861.77</v>
      </c>
      <c r="D17" s="4">
        <v>15949.46</v>
      </c>
      <c r="E17" s="4">
        <v>18861.77</v>
      </c>
      <c r="F17" s="4">
        <v>2912.31</v>
      </c>
    </row>
    <row r="18" spans="1:10" x14ac:dyDescent="0.25">
      <c r="A18" s="2" t="s">
        <v>10</v>
      </c>
      <c r="B18" s="3" t="s">
        <v>7</v>
      </c>
      <c r="C18" s="4">
        <v>87199.25</v>
      </c>
      <c r="D18" s="4">
        <v>74005.14</v>
      </c>
      <c r="E18" s="4">
        <v>87199.25</v>
      </c>
      <c r="F18" s="4">
        <v>13194.11</v>
      </c>
    </row>
    <row r="19" spans="1:10" x14ac:dyDescent="0.25">
      <c r="A19" s="2" t="s">
        <v>20</v>
      </c>
      <c r="B19" s="3" t="s">
        <v>7</v>
      </c>
      <c r="C19" s="4">
        <v>18861.77</v>
      </c>
      <c r="D19" s="4">
        <v>15949.93</v>
      </c>
      <c r="E19" s="4">
        <v>18861.77</v>
      </c>
      <c r="F19" s="4">
        <v>2911.84</v>
      </c>
    </row>
    <row r="20" spans="1:10" x14ac:dyDescent="0.25">
      <c r="A20" s="2" t="s">
        <v>11</v>
      </c>
      <c r="B20" s="3" t="s">
        <v>7</v>
      </c>
      <c r="C20" s="4">
        <v>167788.47</v>
      </c>
      <c r="D20" s="4">
        <v>141469.96</v>
      </c>
      <c r="E20" s="4">
        <v>167788.47</v>
      </c>
      <c r="F20" s="4">
        <v>26318.51</v>
      </c>
    </row>
    <row r="21" spans="1:10" x14ac:dyDescent="0.25">
      <c r="A21" s="2" t="s">
        <v>12</v>
      </c>
      <c r="B21" s="3" t="s">
        <v>7</v>
      </c>
      <c r="C21" s="4">
        <v>25633.85</v>
      </c>
      <c r="D21" s="4">
        <v>21722.38</v>
      </c>
      <c r="E21" s="4">
        <v>25633.85</v>
      </c>
      <c r="F21" s="4">
        <v>3911.47</v>
      </c>
    </row>
    <row r="22" spans="1:10" x14ac:dyDescent="0.25">
      <c r="A22" s="5" t="s">
        <v>26</v>
      </c>
      <c r="B22" s="7" t="s">
        <v>7</v>
      </c>
      <c r="C22" s="6">
        <f>SUM(C3:C21)</f>
        <v>2498369.6900000004</v>
      </c>
      <c r="D22" s="6">
        <f t="shared" ref="D22:F22" si="0">SUM(D3:D21)</f>
        <v>2146301.02</v>
      </c>
      <c r="E22" s="6">
        <f t="shared" si="0"/>
        <v>2629902.7000000011</v>
      </c>
      <c r="F22" s="6">
        <f t="shared" si="0"/>
        <v>352068.67</v>
      </c>
    </row>
    <row r="24" spans="1:10" x14ac:dyDescent="0.25">
      <c r="A24" s="8" t="s">
        <v>27</v>
      </c>
      <c r="B24" s="9"/>
    </row>
    <row r="25" spans="1:10" x14ac:dyDescent="0.25">
      <c r="A25" s="10" t="s">
        <v>28</v>
      </c>
      <c r="B25" s="4">
        <v>0</v>
      </c>
    </row>
    <row r="26" spans="1:10" x14ac:dyDescent="0.25">
      <c r="A26" s="10" t="s">
        <v>29</v>
      </c>
      <c r="B26" s="4">
        <v>101871.47</v>
      </c>
    </row>
    <row r="27" spans="1:10" x14ac:dyDescent="0.25">
      <c r="A27" s="10" t="s">
        <v>30</v>
      </c>
      <c r="B27" s="4">
        <v>251709.56</v>
      </c>
    </row>
    <row r="28" spans="1:10" ht="26.25" x14ac:dyDescent="0.25">
      <c r="A28" s="11" t="s">
        <v>31</v>
      </c>
      <c r="B28" s="12">
        <f>B25+B26-B27</f>
        <v>-149838.09</v>
      </c>
    </row>
    <row r="29" spans="1:10" x14ac:dyDescent="0.25">
      <c r="G29" s="19" t="s">
        <v>32</v>
      </c>
      <c r="H29" s="20"/>
      <c r="I29" s="21"/>
      <c r="J29" s="22"/>
    </row>
    <row r="30" spans="1:10" x14ac:dyDescent="0.25">
      <c r="G30" s="15"/>
      <c r="H30" s="19" t="s">
        <v>32</v>
      </c>
      <c r="I30" s="20"/>
      <c r="J30" s="21"/>
    </row>
    <row r="31" spans="1:10" ht="26.25" x14ac:dyDescent="0.25">
      <c r="G31" s="16" t="s">
        <v>33</v>
      </c>
      <c r="H31" s="15" t="s">
        <v>34</v>
      </c>
      <c r="I31" s="15" t="s">
        <v>35</v>
      </c>
      <c r="J31" s="15" t="s">
        <v>36</v>
      </c>
    </row>
    <row r="32" spans="1:10" ht="26.25" x14ac:dyDescent="0.25">
      <c r="G32" s="17">
        <v>43910</v>
      </c>
      <c r="H32" s="18" t="s">
        <v>37</v>
      </c>
      <c r="I32" s="18" t="s">
        <v>38</v>
      </c>
      <c r="J32" s="23">
        <v>11901.3</v>
      </c>
    </row>
    <row r="33" spans="7:10" ht="39" x14ac:dyDescent="0.25">
      <c r="G33" s="17">
        <v>43930</v>
      </c>
      <c r="H33" s="18" t="s">
        <v>39</v>
      </c>
      <c r="I33" s="18" t="s">
        <v>40</v>
      </c>
      <c r="J33" s="23">
        <v>2712</v>
      </c>
    </row>
    <row r="34" spans="7:10" ht="39" x14ac:dyDescent="0.25">
      <c r="G34" s="17">
        <v>44029</v>
      </c>
      <c r="H34" s="18" t="s">
        <v>41</v>
      </c>
      <c r="I34" s="18" t="s">
        <v>42</v>
      </c>
      <c r="J34" s="23">
        <v>1100</v>
      </c>
    </row>
    <row r="35" spans="7:10" ht="26.25" x14ac:dyDescent="0.25">
      <c r="G35" s="17">
        <v>44000</v>
      </c>
      <c r="H35" s="18" t="s">
        <v>43</v>
      </c>
      <c r="I35" s="18" t="s">
        <v>38</v>
      </c>
      <c r="J35" s="23">
        <v>18295.97</v>
      </c>
    </row>
    <row r="36" spans="7:10" ht="26.25" x14ac:dyDescent="0.25">
      <c r="G36" s="17">
        <v>44000</v>
      </c>
      <c r="H36" s="18" t="s">
        <v>43</v>
      </c>
      <c r="I36" s="18" t="s">
        <v>38</v>
      </c>
      <c r="J36" s="23">
        <v>25507.439999999999</v>
      </c>
    </row>
    <row r="37" spans="7:10" ht="26.25" x14ac:dyDescent="0.25">
      <c r="G37" s="17">
        <v>36695</v>
      </c>
      <c r="H37" s="18" t="s">
        <v>43</v>
      </c>
      <c r="I37" s="18" t="s">
        <v>38</v>
      </c>
      <c r="J37" s="23">
        <v>26950.81</v>
      </c>
    </row>
    <row r="38" spans="7:10" ht="39" x14ac:dyDescent="0.25">
      <c r="G38" s="17">
        <v>44054</v>
      </c>
      <c r="H38" s="18" t="s">
        <v>44</v>
      </c>
      <c r="I38" s="18" t="s">
        <v>45</v>
      </c>
      <c r="J38" s="23">
        <v>3778.28</v>
      </c>
    </row>
    <row r="39" spans="7:10" ht="51.75" x14ac:dyDescent="0.25">
      <c r="G39" s="17">
        <v>44074</v>
      </c>
      <c r="H39" s="18" t="s">
        <v>46</v>
      </c>
      <c r="I39" s="18" t="s">
        <v>47</v>
      </c>
      <c r="J39" s="23">
        <v>99108</v>
      </c>
    </row>
    <row r="40" spans="7:10" ht="39" x14ac:dyDescent="0.25">
      <c r="G40" s="17">
        <v>44076</v>
      </c>
      <c r="H40" s="18" t="s">
        <v>48</v>
      </c>
      <c r="I40" s="18" t="s">
        <v>49</v>
      </c>
      <c r="J40" s="23">
        <v>3980</v>
      </c>
    </row>
    <row r="41" spans="7:10" x14ac:dyDescent="0.25">
      <c r="G41" s="17">
        <v>44186</v>
      </c>
      <c r="H41" s="18" t="s">
        <v>50</v>
      </c>
      <c r="I41" s="18" t="s">
        <v>51</v>
      </c>
      <c r="J41" s="23">
        <v>4351.5</v>
      </c>
    </row>
    <row r="42" spans="7:10" ht="26.25" x14ac:dyDescent="0.25">
      <c r="G42" s="17">
        <v>44064</v>
      </c>
      <c r="H42" s="18" t="s">
        <v>43</v>
      </c>
      <c r="I42" s="18" t="s">
        <v>52</v>
      </c>
      <c r="J42" s="23">
        <v>49224.26</v>
      </c>
    </row>
    <row r="43" spans="7:10" x14ac:dyDescent="0.25">
      <c r="G43" s="17">
        <v>44165</v>
      </c>
      <c r="H43" s="18" t="s">
        <v>53</v>
      </c>
      <c r="I43" s="18" t="s">
        <v>54</v>
      </c>
      <c r="J43" s="23">
        <v>1600</v>
      </c>
    </row>
    <row r="44" spans="7:10" x14ac:dyDescent="0.25">
      <c r="G44" s="17">
        <v>44193</v>
      </c>
      <c r="H44" s="18" t="s">
        <v>53</v>
      </c>
      <c r="I44" s="18" t="s">
        <v>54</v>
      </c>
      <c r="J44" s="23">
        <v>3200</v>
      </c>
    </row>
    <row r="45" spans="7:10" x14ac:dyDescent="0.25">
      <c r="G45" s="17"/>
      <c r="H45" s="18"/>
      <c r="I45" s="18"/>
      <c r="J45" s="23"/>
    </row>
    <row r="46" spans="7:10" x14ac:dyDescent="0.25">
      <c r="G46" s="18"/>
      <c r="H46" s="18"/>
      <c r="I46" s="18"/>
      <c r="J46" s="24">
        <f>J32+J33+J34+J35+J36+J37+J39+J40+J41+J42+J43+J44+J38</f>
        <v>251709.56000000003</v>
      </c>
    </row>
  </sheetData>
  <mergeCells count="3">
    <mergeCell ref="A1:F1"/>
    <mergeCell ref="G29:I29"/>
    <mergeCell ref="H30: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2021-03-22T07:54:57Z</dcterms:created>
  <dcterms:modified xsi:type="dcterms:W3CDTF">2021-03-23T13:07:19Z</dcterms:modified>
</cp:coreProperties>
</file>