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B17" i="1" l="1"/>
  <c r="B19" i="1" s="1"/>
  <c r="E13" i="1"/>
  <c r="E4" i="1"/>
</calcChain>
</file>

<file path=xl/sharedStrings.xml><?xml version="1.0" encoding="utf-8"?>
<sst xmlns="http://schemas.openxmlformats.org/spreadsheetml/2006/main" count="59" uniqueCount="40">
  <si>
    <t xml:space="preserve"> 3678 - ул Воронина, д.11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</si>
  <si>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</si>
  <si>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</si>
  <si>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</si>
  <si>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</si>
  <si>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</si>
  <si>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</si>
  <si>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</si>
  <si>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</si>
  <si>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</si>
  <si>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Дополнительные услуги</t>
  </si>
  <si>
    <t xml:space="preserve"> Пеня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</si>
  <si>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</si>
  <si>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</si>
  <si>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</si>
  <si>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</si>
  <si>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</si>
  <si>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</si>
  <si>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3678: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</si>
  <si>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</si>
  <si>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</si>
  <si>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</si>
  <si>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</si>
  <si>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 работ по текущему ремонту 2023г.</t>
  </si>
  <si>
    <t>дата</t>
  </si>
  <si>
    <t xml:space="preserve">подрядчик </t>
  </si>
  <si>
    <t>наименование работ</t>
  </si>
  <si>
    <t>стоимость</t>
  </si>
  <si>
    <t>калькуляция</t>
  </si>
  <si>
    <t>замена кор. Крана</t>
  </si>
  <si>
    <t>ИП Хакимов</t>
  </si>
  <si>
    <t>уборка снега</t>
  </si>
  <si>
    <t>доп.усл.</t>
  </si>
  <si>
    <t>янв.</t>
  </si>
  <si>
    <t>ИП Беликов</t>
  </si>
  <si>
    <t>распашые ворота</t>
  </si>
  <si>
    <t>замена лежака канал.</t>
  </si>
  <si>
    <t>ООО "Газэнерго"</t>
  </si>
  <si>
    <t>диагност. Газ. Оборудов.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</si>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</sst>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 ##0.0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49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2" fillId="0" borderId="4" xfId="2" quotePrefix="1" applyBorder="1" applyAlignment="1">
      <alignment horizontal="center" vertical="center" wrapText="1"/>
    </xf>
    <xf numFmtId="0" fontId="3" fillId="0" borderId="1" xfId="3" quotePrefix="1" applyBorder="1" applyAlignment="1">
      <alignment horizontal="left" vertical="top" wrapText="1"/>
    </xf>
    <xf numFmtId="0" fontId="4" fillId="0" borderId="5" xfId="4" applyBorder="1" applyAlignment="1">
      <alignment horizontal="right" vertical="center" wrapText="1"/>
    </xf>
    <xf numFmtId="164" fontId="4" fillId="0" borderId="1" xfId="4" applyNumberFormat="1" applyBorder="1" applyAlignment="1">
      <alignment horizontal="right" vertical="center" wrapText="1"/>
    </xf>
    <xf numFmtId="0" fontId="4" fillId="0" borderId="2" xfId="4" applyBorder="1" applyAlignment="1">
      <alignment horizontal="right" vertical="center" wrapText="1"/>
    </xf>
    <xf numFmtId="0" fontId="4" fillId="0" borderId="6" xfId="4" applyBorder="1" applyAlignment="1">
      <alignment horizontal="right" vertical="center" wrapText="1"/>
    </xf>
    <xf numFmtId="0" fontId="1" fillId="0" borderId="1" xfId="5" quotePrefix="1" applyBorder="1" applyAlignment="1">
      <alignment horizontal="left" vertical="top" wrapText="1"/>
    </xf>
    <xf numFmtId="0" fontId="5" fillId="0" borderId="5" xfId="6" applyBorder="1" applyAlignment="1">
      <alignment horizontal="right" vertical="center" wrapText="1"/>
    </xf>
    <xf numFmtId="164" fontId="5" fillId="0" borderId="1" xfId="6" applyNumberFormat="1" applyBorder="1" applyAlignment="1">
      <alignment horizontal="right" vertical="center" wrapText="1"/>
    </xf>
    <xf numFmtId="0" fontId="6" fillId="0" borderId="5" xfId="4" applyFont="1" applyBorder="1" applyAlignment="1">
      <alignment horizontal="left" vertical="top" wrapText="1"/>
    </xf>
    <xf numFmtId="4" fontId="7" fillId="0" borderId="5" xfId="0" applyNumberFormat="1" applyFont="1" applyBorder="1"/>
    <xf numFmtId="0" fontId="8" fillId="0" borderId="5" xfId="0" applyFont="1" applyBorder="1" applyAlignment="1">
      <alignment wrapText="1"/>
    </xf>
    <xf numFmtId="4" fontId="7" fillId="2" borderId="5" xfId="0" applyNumberFormat="1" applyFont="1" applyFill="1" applyBorder="1" applyAlignment="1">
      <alignment wrapText="1"/>
    </xf>
    <xf numFmtId="164" fontId="4" fillId="0" borderId="5" xfId="4" applyNumberFormat="1" applyBorder="1" applyAlignment="1">
      <alignment horizontal="right" vertical="center" wrapText="1"/>
    </xf>
    <xf numFmtId="0" fontId="9" fillId="0" borderId="5" xfId="0" applyFont="1" applyBorder="1" applyAlignment="1">
      <alignment wrapText="1"/>
    </xf>
    <xf numFmtId="4" fontId="10" fillId="0" borderId="5" xfId="4" applyNumberFormat="1" applyFont="1" applyBorder="1" applyAlignment="1">
      <alignment horizontal="right" wrapText="1"/>
    </xf>
    <xf numFmtId="0" fontId="13" fillId="4" borderId="5" xfId="0" applyFont="1" applyFill="1" applyBorder="1" applyAlignment="1">
      <alignment horizontal="center" vertical="center" wrapText="1"/>
    </xf>
    <xf numFmtId="4" fontId="13" fillId="4" borderId="5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right" wrapText="1"/>
    </xf>
    <xf numFmtId="0" fontId="12" fillId="2" borderId="5" xfId="0" applyFont="1" applyFill="1" applyBorder="1" applyAlignment="1">
      <alignment horizontal="left" wrapText="1"/>
    </xf>
    <xf numFmtId="4" fontId="12" fillId="2" borderId="5" xfId="0" applyNumberFormat="1" applyFont="1" applyFill="1" applyBorder="1" applyAlignment="1">
      <alignment horizontal="right" wrapText="1"/>
    </xf>
    <xf numFmtId="49" fontId="12" fillId="2" borderId="5" xfId="0" applyNumberFormat="1" applyFont="1" applyFill="1" applyBorder="1" applyAlignment="1">
      <alignment wrapText="1"/>
    </xf>
    <xf numFmtId="14" fontId="12" fillId="0" borderId="5" xfId="0" applyNumberFormat="1" applyFont="1" applyFill="1" applyBorder="1" applyAlignment="1">
      <alignment horizontal="right" wrapText="1"/>
    </xf>
    <xf numFmtId="0" fontId="12" fillId="0" borderId="5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wrapText="1"/>
    </xf>
    <xf numFmtId="4" fontId="14" fillId="2" borderId="5" xfId="0" applyNumberFormat="1" applyFont="1" applyFill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left" wrapText="1"/>
    </xf>
    <xf numFmtId="14" fontId="12" fillId="2" borderId="5" xfId="0" applyNumberFormat="1" applyFont="1" applyFill="1" applyBorder="1" applyAlignment="1">
      <alignment wrapText="1"/>
    </xf>
    <xf numFmtId="4" fontId="12" fillId="2" borderId="5" xfId="0" applyNumberFormat="1" applyFont="1" applyFill="1" applyBorder="1" applyAlignment="1">
      <alignment wrapText="1"/>
    </xf>
    <xf numFmtId="14" fontId="12" fillId="0" borderId="5" xfId="0" applyNumberFormat="1" applyFont="1" applyBorder="1" applyAlignment="1">
      <alignment wrapText="1"/>
    </xf>
    <xf numFmtId="0" fontId="12" fillId="0" borderId="5" xfId="0" applyFont="1" applyBorder="1" applyAlignment="1">
      <alignment horizontal="left" wrapText="1"/>
    </xf>
    <xf numFmtId="14" fontId="12" fillId="0" borderId="5" xfId="0" applyNumberFormat="1" applyFont="1" applyBorder="1" applyAlignment="1">
      <alignment horizontal="center" wrapText="1"/>
    </xf>
    <xf numFmtId="4" fontId="13" fillId="2" borderId="5" xfId="0" applyNumberFormat="1" applyFont="1" applyFill="1" applyBorder="1" applyAlignment="1">
      <alignment wrapText="1"/>
    </xf>
    <xf numFmtId="4" fontId="14" fillId="0" borderId="5" xfId="0" applyNumberFormat="1" applyFont="1" applyFill="1" applyBorder="1" applyAlignment="1">
      <alignment wrapText="1"/>
    </xf>
    <xf numFmtId="4" fontId="14" fillId="0" borderId="5" xfId="0" applyNumberFormat="1" applyFont="1" applyBorder="1" applyAlignment="1">
      <alignment wrapText="1"/>
    </xf>
    <xf numFmtId="4" fontId="12" fillId="0" borderId="5" xfId="0" applyNumberFormat="1" applyFont="1" applyBorder="1" applyAlignment="1">
      <alignment wrapText="1"/>
    </xf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4" fontId="12" fillId="0" borderId="0" xfId="0" applyNumberFormat="1" applyFont="1" applyAlignment="1">
      <alignment wrapText="1"/>
    </xf>
    <xf numFmtId="4" fontId="11" fillId="0" borderId="0" xfId="0" applyNumberFormat="1" applyFont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3" borderId="7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A19" sqref="A19"/>
    </sheetView>
  </sheetViews>
  <sheetFormatPr defaultRowHeight="15" x14ac:dyDescent="0.25"/>
  <cols>
    <col min="1" max="1" width="36.28515625" customWidth="1"/>
    <col min="2" max="2" width="12.85546875" customWidth="1"/>
    <col min="3" max="3" width="14.28515625" customWidth="1"/>
    <col min="4" max="5" width="14.85546875" customWidth="1"/>
    <col min="6" max="6" width="12.42578125" customWidth="1"/>
  </cols>
  <sheetData>
    <row r="1" spans="1:6" x14ac:dyDescent="0.25">
      <c r="A1" s="45" t="s">
        <v>0</v>
      </c>
      <c r="B1" s="46"/>
      <c r="C1" s="46"/>
      <c r="D1" s="46"/>
      <c r="E1" s="46"/>
      <c r="F1" s="46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x14ac:dyDescent="0.25">
      <c r="A3" s="3" t="s">
        <v>7</v>
      </c>
      <c r="B3" s="4" t="s">
        <v>8</v>
      </c>
      <c r="C3" s="5">
        <v>377502.37</v>
      </c>
      <c r="D3" s="5">
        <v>309960.40999999997</v>
      </c>
      <c r="E3" s="5">
        <v>377502.37</v>
      </c>
      <c r="F3" s="5">
        <v>67541.960000000006</v>
      </c>
    </row>
    <row r="4" spans="1:6" x14ac:dyDescent="0.25">
      <c r="A4" s="3" t="s">
        <v>9</v>
      </c>
      <c r="B4" s="6" t="s">
        <v>8</v>
      </c>
      <c r="C4" s="5">
        <v>56189.21</v>
      </c>
      <c r="D4" s="5">
        <v>46135.93</v>
      </c>
      <c r="E4" s="5">
        <f>B18</f>
        <v>291145.58</v>
      </c>
      <c r="F4" s="5">
        <v>10053.280000000001</v>
      </c>
    </row>
    <row r="5" spans="1:6" x14ac:dyDescent="0.25">
      <c r="A5" s="3" t="s">
        <v>10</v>
      </c>
      <c r="B5" s="4" t="s">
        <v>8</v>
      </c>
      <c r="C5" s="5">
        <v>270417.8</v>
      </c>
      <c r="D5" s="5">
        <v>246448.07</v>
      </c>
      <c r="E5" s="5">
        <v>270417.8</v>
      </c>
      <c r="F5" s="5">
        <v>23969.73</v>
      </c>
    </row>
    <row r="6" spans="1:6" x14ac:dyDescent="0.25">
      <c r="A6" s="3" t="s">
        <v>11</v>
      </c>
      <c r="B6" s="6" t="s">
        <v>8</v>
      </c>
      <c r="C6" s="5">
        <v>1026.9100000000001</v>
      </c>
      <c r="D6" s="5">
        <v>585.09</v>
      </c>
      <c r="E6" s="5">
        <v>1026.9100000000001</v>
      </c>
      <c r="F6" s="5">
        <v>441.82</v>
      </c>
    </row>
    <row r="7" spans="1:6" x14ac:dyDescent="0.25">
      <c r="A7" s="3" t="s">
        <v>12</v>
      </c>
      <c r="B7" s="4" t="s">
        <v>8</v>
      </c>
      <c r="C7" s="5">
        <v>277.38</v>
      </c>
      <c r="D7" s="5">
        <v>227.75</v>
      </c>
      <c r="E7" s="5">
        <v>277.38</v>
      </c>
      <c r="F7" s="5">
        <v>49.63</v>
      </c>
    </row>
    <row r="8" spans="1:6" ht="24" x14ac:dyDescent="0.25">
      <c r="A8" s="3" t="s">
        <v>13</v>
      </c>
      <c r="B8" s="6" t="s">
        <v>8</v>
      </c>
      <c r="C8" s="5">
        <v>175.46</v>
      </c>
      <c r="D8" s="5">
        <v>144.02000000000001</v>
      </c>
      <c r="E8" s="5">
        <v>175.46</v>
      </c>
      <c r="F8" s="5">
        <v>31.44</v>
      </c>
    </row>
    <row r="9" spans="1:6" x14ac:dyDescent="0.25">
      <c r="A9" s="3" t="s">
        <v>14</v>
      </c>
      <c r="B9" s="4" t="s">
        <v>8</v>
      </c>
      <c r="C9" s="5">
        <v>2455.11</v>
      </c>
      <c r="D9" s="5">
        <v>2015.88</v>
      </c>
      <c r="E9" s="5">
        <v>2455.11</v>
      </c>
      <c r="F9" s="5">
        <v>439.23</v>
      </c>
    </row>
    <row r="10" spans="1:6" x14ac:dyDescent="0.25">
      <c r="A10" s="3" t="s">
        <v>15</v>
      </c>
      <c r="B10" s="6" t="s">
        <v>8</v>
      </c>
      <c r="C10" s="5">
        <v>15820.39</v>
      </c>
      <c r="D10" s="5">
        <v>13010.54</v>
      </c>
      <c r="E10" s="5">
        <v>15820.39</v>
      </c>
      <c r="F10" s="5">
        <v>2809.85</v>
      </c>
    </row>
    <row r="11" spans="1:6" x14ac:dyDescent="0.25">
      <c r="A11" s="3" t="s">
        <v>16</v>
      </c>
      <c r="B11" s="4" t="s">
        <v>8</v>
      </c>
      <c r="C11" s="5">
        <v>40962.36</v>
      </c>
      <c r="D11" s="5">
        <v>35741.410000000003</v>
      </c>
      <c r="E11" s="5">
        <v>40962.36</v>
      </c>
      <c r="F11" s="5">
        <v>5220.95</v>
      </c>
    </row>
    <row r="12" spans="1:6" x14ac:dyDescent="0.25">
      <c r="A12" s="3" t="s">
        <v>17</v>
      </c>
      <c r="B12" s="7" t="s">
        <v>8</v>
      </c>
      <c r="C12" s="5">
        <v>3272.95</v>
      </c>
      <c r="D12" s="5">
        <v>2687.38</v>
      </c>
      <c r="E12" s="5">
        <v>3272.95</v>
      </c>
      <c r="F12" s="5">
        <v>585.57000000000005</v>
      </c>
    </row>
    <row r="13" spans="1:6" x14ac:dyDescent="0.25">
      <c r="A13" s="8" t="s">
        <v>18</v>
      </c>
      <c r="B13" s="9" t="s">
        <v>8</v>
      </c>
      <c r="C13" s="10">
        <v>768099.94</v>
      </c>
      <c r="D13" s="10">
        <v>656956.48</v>
      </c>
      <c r="E13" s="10">
        <f>SUM(E3:E12)</f>
        <v>1003056.3099999999</v>
      </c>
      <c r="F13" s="10">
        <v>111143.46</v>
      </c>
    </row>
    <row r="15" spans="1:6" x14ac:dyDescent="0.25">
      <c r="A15" s="11" t="s">
        <v>19</v>
      </c>
      <c r="B15" s="12"/>
    </row>
    <row r="16" spans="1:6" x14ac:dyDescent="0.25">
      <c r="A16" s="13" t="s">
        <v>20</v>
      </c>
      <c r="B16" s="14">
        <v>0</v>
      </c>
    </row>
    <row r="17" spans="1:6" x14ac:dyDescent="0.25">
      <c r="A17" s="13" t="s">
        <v>21</v>
      </c>
      <c r="B17" s="15">
        <f>D4</f>
        <v>46135.93</v>
      </c>
    </row>
    <row r="18" spans="1:6" x14ac:dyDescent="0.25">
      <c r="A18" s="13" t="s">
        <v>22</v>
      </c>
      <c r="B18" s="15">
        <v>291145.58</v>
      </c>
    </row>
    <row r="19" spans="1:6" x14ac:dyDescent="0.25">
      <c r="A19" s="16" t="s">
        <v>39</v>
      </c>
      <c r="B19" s="17">
        <f>B16+B17-B18</f>
        <v>-245009.65000000002</v>
      </c>
    </row>
    <row r="21" spans="1:6" x14ac:dyDescent="0.25">
      <c r="A21" s="47" t="s">
        <v>23</v>
      </c>
      <c r="B21" s="47"/>
      <c r="C21" s="47"/>
      <c r="D21" s="48"/>
      <c r="E21" s="29"/>
      <c r="F21" s="29"/>
    </row>
    <row r="22" spans="1:6" ht="30" x14ac:dyDescent="0.25">
      <c r="A22" s="18" t="s">
        <v>24</v>
      </c>
      <c r="B22" s="18" t="s">
        <v>25</v>
      </c>
      <c r="C22" s="18" t="s">
        <v>26</v>
      </c>
      <c r="D22" s="19" t="s">
        <v>27</v>
      </c>
      <c r="E22" s="30"/>
      <c r="F22" s="30"/>
    </row>
    <row r="23" spans="1:6" ht="30" x14ac:dyDescent="0.25">
      <c r="A23" s="20">
        <v>45104</v>
      </c>
      <c r="B23" s="21" t="s">
        <v>28</v>
      </c>
      <c r="C23" s="21" t="s">
        <v>29</v>
      </c>
      <c r="D23" s="22">
        <v>2147.86</v>
      </c>
      <c r="E23" s="29"/>
      <c r="F23" s="29"/>
    </row>
    <row r="24" spans="1:6" x14ac:dyDescent="0.25">
      <c r="A24" s="20">
        <v>45258</v>
      </c>
      <c r="B24" s="31" t="s">
        <v>30</v>
      </c>
      <c r="C24" s="23" t="s">
        <v>31</v>
      </c>
      <c r="D24" s="27">
        <v>5800</v>
      </c>
      <c r="E24" s="29" t="s">
        <v>32</v>
      </c>
      <c r="F24" s="29" t="s">
        <v>33</v>
      </c>
    </row>
    <row r="25" spans="1:6" ht="30" x14ac:dyDescent="0.25">
      <c r="A25" s="20">
        <v>45286</v>
      </c>
      <c r="B25" s="31" t="s">
        <v>34</v>
      </c>
      <c r="C25" s="23" t="s">
        <v>35</v>
      </c>
      <c r="D25" s="27">
        <v>262541</v>
      </c>
      <c r="E25" s="29"/>
      <c r="F25" s="29"/>
    </row>
    <row r="26" spans="1:6" x14ac:dyDescent="0.25">
      <c r="A26" s="24">
        <v>45279</v>
      </c>
      <c r="B26" s="25" t="s">
        <v>30</v>
      </c>
      <c r="C26" s="26" t="s">
        <v>31</v>
      </c>
      <c r="D26" s="27">
        <v>2900</v>
      </c>
      <c r="E26" s="29" t="s">
        <v>32</v>
      </c>
      <c r="F26" s="29" t="s">
        <v>33</v>
      </c>
    </row>
    <row r="27" spans="1:6" x14ac:dyDescent="0.25">
      <c r="A27" s="20">
        <v>45277</v>
      </c>
      <c r="B27" s="31" t="s">
        <v>30</v>
      </c>
      <c r="C27" s="23" t="s">
        <v>31</v>
      </c>
      <c r="D27" s="27">
        <v>2900</v>
      </c>
      <c r="E27" s="29" t="s">
        <v>32</v>
      </c>
      <c r="F27" s="29" t="s">
        <v>33</v>
      </c>
    </row>
    <row r="28" spans="1:6" ht="30" x14ac:dyDescent="0.25">
      <c r="A28" s="32">
        <v>45287</v>
      </c>
      <c r="B28" s="33" t="s">
        <v>28</v>
      </c>
      <c r="C28" s="33" t="s">
        <v>36</v>
      </c>
      <c r="D28" s="27">
        <v>5406.72</v>
      </c>
      <c r="E28" s="29"/>
      <c r="F28" s="29"/>
    </row>
    <row r="29" spans="1:6" ht="30" x14ac:dyDescent="0.25">
      <c r="A29" s="34">
        <v>45229</v>
      </c>
      <c r="B29" s="35" t="s">
        <v>37</v>
      </c>
      <c r="C29" s="28" t="s">
        <v>38</v>
      </c>
      <c r="D29" s="27">
        <v>9450</v>
      </c>
      <c r="E29" s="29"/>
      <c r="F29" s="29"/>
    </row>
    <row r="30" spans="1:6" x14ac:dyDescent="0.25">
      <c r="A30" s="36"/>
      <c r="B30" s="28"/>
      <c r="C30" s="28"/>
      <c r="D30" s="27"/>
      <c r="E30" s="29"/>
      <c r="F30" s="29"/>
    </row>
    <row r="31" spans="1:6" x14ac:dyDescent="0.25">
      <c r="A31" s="32"/>
      <c r="B31" s="37"/>
      <c r="C31" s="23"/>
      <c r="D31" s="38"/>
      <c r="E31" s="29"/>
      <c r="F31" s="29"/>
    </row>
    <row r="32" spans="1:6" x14ac:dyDescent="0.25">
      <c r="A32" s="36"/>
      <c r="B32" s="37"/>
      <c r="C32" s="23"/>
      <c r="D32" s="38"/>
      <c r="E32" s="29"/>
      <c r="F32" s="29"/>
    </row>
    <row r="33" spans="1:6" x14ac:dyDescent="0.25">
      <c r="A33" s="36"/>
      <c r="B33" s="28"/>
      <c r="C33" s="28"/>
      <c r="D33" s="38"/>
      <c r="E33" s="29"/>
      <c r="F33" s="29"/>
    </row>
    <row r="34" spans="1:6" x14ac:dyDescent="0.25">
      <c r="A34" s="36"/>
      <c r="B34" s="28"/>
      <c r="C34" s="28"/>
      <c r="D34" s="39"/>
      <c r="E34" s="29"/>
      <c r="F34" s="29"/>
    </row>
    <row r="35" spans="1:6" x14ac:dyDescent="0.25">
      <c r="A35" s="36"/>
      <c r="B35" s="28"/>
      <c r="C35" s="28"/>
      <c r="D35" s="39"/>
      <c r="E35" s="29"/>
      <c r="F35" s="29"/>
    </row>
    <row r="36" spans="1:6" x14ac:dyDescent="0.25">
      <c r="A36" s="36"/>
      <c r="B36" s="28"/>
      <c r="C36" s="28"/>
      <c r="D36" s="40"/>
      <c r="E36" s="29"/>
      <c r="F36" s="29"/>
    </row>
    <row r="37" spans="1:6" x14ac:dyDescent="0.25">
      <c r="A37" s="36"/>
      <c r="B37" s="28"/>
      <c r="C37" s="28"/>
      <c r="D37" s="40"/>
      <c r="E37" s="29"/>
      <c r="F37" s="29"/>
    </row>
    <row r="38" spans="1:6" x14ac:dyDescent="0.25">
      <c r="A38" s="41"/>
      <c r="B38" s="28"/>
      <c r="C38" s="28"/>
      <c r="D38" s="40"/>
      <c r="E38" s="29"/>
      <c r="F38" s="29"/>
    </row>
    <row r="39" spans="1:6" x14ac:dyDescent="0.25">
      <c r="A39" s="41"/>
      <c r="B39" s="28"/>
      <c r="C39" s="28"/>
      <c r="D39" s="40"/>
      <c r="E39" s="29"/>
      <c r="F39" s="29"/>
    </row>
    <row r="40" spans="1:6" x14ac:dyDescent="0.25">
      <c r="A40" s="42"/>
      <c r="B40" s="29"/>
      <c r="C40" s="29"/>
      <c r="D40" s="43"/>
      <c r="E40" s="29"/>
      <c r="F40" s="29"/>
    </row>
    <row r="41" spans="1:6" x14ac:dyDescent="0.25">
      <c r="A41" s="42"/>
      <c r="B41" s="29"/>
      <c r="C41" s="29"/>
      <c r="D41" s="43"/>
      <c r="E41" s="29"/>
      <c r="F41" s="29"/>
    </row>
    <row r="42" spans="1:6" x14ac:dyDescent="0.25">
      <c r="A42" s="42"/>
      <c r="B42" s="29"/>
      <c r="C42" s="29"/>
      <c r="D42" s="43"/>
      <c r="E42" s="29"/>
      <c r="F42" s="29"/>
    </row>
    <row r="43" spans="1:6" x14ac:dyDescent="0.25">
      <c r="A43" s="42"/>
      <c r="B43" s="29"/>
      <c r="C43" s="29"/>
      <c r="D43" s="43"/>
      <c r="E43" s="29"/>
      <c r="F43" s="29"/>
    </row>
    <row r="44" spans="1:6" x14ac:dyDescent="0.25">
      <c r="A44" s="29"/>
      <c r="B44" s="29"/>
      <c r="C44" s="29"/>
      <c r="D44" s="29"/>
      <c r="E44" s="29"/>
      <c r="F44" s="29"/>
    </row>
    <row r="45" spans="1:6" x14ac:dyDescent="0.25">
      <c r="A45" s="29"/>
      <c r="B45" s="29"/>
      <c r="C45" s="29"/>
      <c r="D45" s="44">
        <f>SUM(D23:D44)</f>
        <v>291145.57999999996</v>
      </c>
      <c r="E45" s="29"/>
      <c r="F45" s="29"/>
    </row>
  </sheetData>
  <mergeCells count="2">
    <mergeCell ref="A1:F1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2024-04-01T07:06:32Z</dcterms:created>
  <dcterms:modified xsi:type="dcterms:W3CDTF">2024-04-11T15:13:12Z</dcterms:modified>
</cp:coreProperties>
</file>