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\!!!УК\11111\ГИС\2020 отчёты\Отчёты 2020\"/>
    </mc:Choice>
  </mc:AlternateContent>
  <xr:revisionPtr revIDLastSave="0" documentId="13_ncr:1_{174A7782-7691-433C-A778-42BABC15AFD4}" xr6:coauthVersionLast="46" xr6:coauthVersionMax="46" xr10:uidLastSave="{00000000-0000-0000-0000-000000000000}"/>
  <bookViews>
    <workbookView xWindow="2340" yWindow="705" windowWidth="22830" windowHeight="15495" xr2:uid="{075FE4BE-5235-49BC-BFB2-3C0457689E27}"/>
  </bookViews>
  <sheets>
    <sheet name="Лист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1" l="1"/>
  <c r="C12" i="1"/>
  <c r="D12" i="1"/>
  <c r="E12" i="1"/>
  <c r="F12" i="1"/>
  <c r="B12" i="1"/>
</calcChain>
</file>

<file path=xl/sharedStrings.xml><?xml version="1.0" encoding="utf-8"?>
<sst xmlns="http://schemas.openxmlformats.org/spreadsheetml/2006/main" count="34" uniqueCount="33">
  <si>
    <t>Вид услуг</t>
  </si>
  <si>
    <t>Долг на 
начало
периода</t>
  </si>
  <si>
    <t>Выставлено населению к оплате</t>
  </si>
  <si>
    <t>Оплачено населением</t>
  </si>
  <si>
    <t>Израсходованно</t>
  </si>
  <si>
    <t>Долг
на конец
периода</t>
  </si>
  <si>
    <t xml:space="preserve"> Содержание жилья</t>
  </si>
  <si>
    <t xml:space="preserve"> </t>
  </si>
  <si>
    <t xml:space="preserve"> Текущий ремонт</t>
  </si>
  <si>
    <t xml:space="preserve"> Содержание - ХВС</t>
  </si>
  <si>
    <t xml:space="preserve"> Содержание - ЭЭ</t>
  </si>
  <si>
    <t xml:space="preserve"> Содержание - Вод-е</t>
  </si>
  <si>
    <t xml:space="preserve"> Пеня</t>
  </si>
  <si>
    <t xml:space="preserve"> Обслуж-е коллектив. приб-в учета тепловой энергии</t>
  </si>
  <si>
    <t xml:space="preserve"> Обслуживание коллективных приборов учёта</t>
  </si>
  <si>
    <t xml:space="preserve"> 4468 - ул Болотникова, д.1 </t>
  </si>
  <si>
    <t xml:space="preserve"> Итого по 4468:</t>
  </si>
  <si>
    <t>Текукщий ремонт</t>
  </si>
  <si>
    <t>Остаток на начало 2020 года</t>
  </si>
  <si>
    <t>Поступило средств за 2020 г.</t>
  </si>
  <si>
    <t>Израсходовано за 2020 г.</t>
  </si>
  <si>
    <t>Остаток денежных средств на 01.01.2021</t>
  </si>
  <si>
    <t>Выполнение дополнительных работ</t>
  </si>
  <si>
    <t>дата</t>
  </si>
  <si>
    <t>Поставщик услуги</t>
  </si>
  <si>
    <t>наименование работ</t>
  </si>
  <si>
    <t>стоимость</t>
  </si>
  <si>
    <t>31.01.2020г.</t>
  </si>
  <si>
    <t>ООО "ПроммонтажКомплект"</t>
  </si>
  <si>
    <t>поверка приборов учета</t>
  </si>
  <si>
    <t xml:space="preserve">дезифекция </t>
  </si>
  <si>
    <t>ООО "Руспромгаз"</t>
  </si>
  <si>
    <t>диагностика ВДГО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</si>
</sst>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 ##0.00"/>
  </numFmts>
  <fonts count="15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>
      <alignment horizontal="center" vertical="top"/>
    </xf>
    <xf numFmtId="0" fontId="2" fillId="0" borderId="0">
      <alignment horizontal="center" vertical="center"/>
    </xf>
    <xf numFmtId="0" fontId="3" fillId="0" borderId="0">
      <alignment horizontal="left" vertical="top"/>
    </xf>
    <xf numFmtId="0" fontId="4" fillId="0" borderId="0">
      <alignment horizontal="right" vertical="center"/>
    </xf>
    <xf numFmtId="0" fontId="1" fillId="0" borderId="0">
      <alignment horizontal="left" vertical="top"/>
    </xf>
    <xf numFmtId="0" fontId="5" fillId="0" borderId="0">
      <alignment horizontal="right" vertical="center"/>
    </xf>
  </cellStyleXfs>
  <cellXfs count="28">
    <xf numFmtId="0" fontId="0" fillId="0" borderId="0" xfId="0"/>
    <xf numFmtId="0" fontId="2" fillId="0" borderId="3" xfId="2" quotePrefix="1" applyBorder="1" applyAlignment="1">
      <alignment horizontal="center" vertical="center" wrapText="1"/>
    </xf>
    <xf numFmtId="0" fontId="3" fillId="0" borderId="3" xfId="3" quotePrefix="1" applyBorder="1" applyAlignment="1">
      <alignment horizontal="left" vertical="top" wrapText="1"/>
    </xf>
    <xf numFmtId="0" fontId="4" fillId="0" borderId="3" xfId="4" applyBorder="1" applyAlignment="1">
      <alignment horizontal="right" vertical="center" wrapText="1"/>
    </xf>
    <xf numFmtId="164" fontId="4" fillId="0" borderId="3" xfId="4" applyNumberFormat="1" applyBorder="1" applyAlignment="1">
      <alignment horizontal="right" vertical="center" wrapText="1"/>
    </xf>
    <xf numFmtId="0" fontId="1" fillId="0" borderId="3" xfId="5" quotePrefix="1" applyBorder="1" applyAlignment="1">
      <alignment horizontal="left" vertical="top" wrapText="1"/>
    </xf>
    <xf numFmtId="164" fontId="5" fillId="0" borderId="3" xfId="6" applyNumberFormat="1" applyBorder="1" applyAlignment="1">
      <alignment horizontal="right" vertical="center" wrapText="1"/>
    </xf>
    <xf numFmtId="0" fontId="6" fillId="0" borderId="3" xfId="4" applyFont="1" applyBorder="1" applyAlignment="1">
      <alignment horizontal="left" vertical="top" wrapText="1"/>
    </xf>
    <xf numFmtId="4" fontId="7" fillId="0" borderId="3" xfId="0" applyNumberFormat="1" applyFont="1" applyBorder="1"/>
    <xf numFmtId="0" fontId="8" fillId="0" borderId="3" xfId="0" applyFont="1" applyBorder="1" applyAlignment="1">
      <alignment wrapText="1"/>
    </xf>
    <xf numFmtId="0" fontId="9" fillId="0" borderId="3" xfId="0" applyFont="1" applyBorder="1" applyAlignment="1">
      <alignment wrapText="1"/>
    </xf>
    <xf numFmtId="4" fontId="10" fillId="0" borderId="3" xfId="4" applyNumberFormat="1" applyFont="1" applyBorder="1" applyAlignment="1">
      <alignment horizontal="right" wrapText="1"/>
    </xf>
    <xf numFmtId="0" fontId="1" fillId="0" borderId="1" xfId="1" quotePrefix="1" applyBorder="1" applyAlignment="1">
      <alignment horizontal="center" vertical="top" wrapText="1"/>
    </xf>
    <xf numFmtId="0" fontId="0" fillId="0" borderId="2" xfId="0" applyBorder="1" applyAlignment="1">
      <alignment wrapText="1"/>
    </xf>
    <xf numFmtId="0" fontId="12" fillId="2" borderId="3" xfId="0" applyFont="1" applyFill="1" applyBorder="1" applyAlignment="1">
      <alignment wrapText="1"/>
    </xf>
    <xf numFmtId="4" fontId="0" fillId="3" borderId="3" xfId="0" applyNumberFormat="1" applyFill="1" applyBorder="1" applyAlignment="1">
      <alignment wrapText="1"/>
    </xf>
    <xf numFmtId="4" fontId="0" fillId="0" borderId="3" xfId="0" applyNumberFormat="1" applyBorder="1" applyAlignment="1">
      <alignment wrapText="1"/>
    </xf>
    <xf numFmtId="0" fontId="0" fillId="0" borderId="0" xfId="0" applyAlignment="1">
      <alignment wrapText="1"/>
    </xf>
    <xf numFmtId="14" fontId="12" fillId="4" borderId="4" xfId="0" applyNumberFormat="1" applyFont="1" applyFill="1" applyBorder="1" applyAlignment="1">
      <alignment wrapText="1"/>
    </xf>
    <xf numFmtId="4" fontId="0" fillId="5" borderId="3" xfId="0" applyNumberFormat="1" applyFill="1" applyBorder="1" applyAlignment="1">
      <alignment wrapText="1"/>
    </xf>
    <xf numFmtId="14" fontId="0" fillId="4" borderId="0" xfId="0" applyNumberFormat="1" applyFill="1" applyAlignment="1">
      <alignment wrapText="1"/>
    </xf>
    <xf numFmtId="0" fontId="0" fillId="4" borderId="0" xfId="0" applyFill="1" applyAlignment="1">
      <alignment wrapText="1"/>
    </xf>
    <xf numFmtId="0" fontId="0" fillId="2" borderId="3" xfId="0" applyFill="1" applyBorder="1" applyAlignment="1">
      <alignment horizontal="center" wrapText="1"/>
    </xf>
    <xf numFmtId="14" fontId="0" fillId="5" borderId="3" xfId="0" applyNumberFormat="1" applyFill="1" applyBorder="1" applyAlignment="1">
      <alignment horizontal="center" wrapText="1"/>
    </xf>
    <xf numFmtId="4" fontId="14" fillId="5" borderId="3" xfId="0" applyNumberFormat="1" applyFont="1" applyFill="1" applyBorder="1" applyAlignment="1">
      <alignment wrapText="1"/>
    </xf>
    <xf numFmtId="4" fontId="13" fillId="5" borderId="3" xfId="0" applyNumberFormat="1" applyFont="1" applyFill="1" applyBorder="1" applyAlignment="1">
      <alignment wrapText="1"/>
    </xf>
    <xf numFmtId="14" fontId="0" fillId="3" borderId="3" xfId="0" applyNumberFormat="1" applyFill="1" applyBorder="1" applyAlignment="1">
      <alignment horizontal="center" wrapText="1"/>
    </xf>
    <xf numFmtId="4" fontId="11" fillId="0" borderId="3" xfId="0" applyNumberFormat="1" applyFont="1" applyBorder="1" applyAlignment="1">
      <alignment wrapText="1"/>
    </xf>
  </cellXfs>
  <cellStyles count="7">
    <cellStyle name="S10" xfId="2" xr:uid="{F760911C-443E-471C-930C-391B5C119DE6}"/>
    <cellStyle name="S11" xfId="1" xr:uid="{C886B302-F7BE-4618-9FDB-16B1D5474E92}"/>
    <cellStyle name="S5" xfId="4" xr:uid="{0CC414C8-B2A0-4271-9B3A-2CD9E1B658DB}"/>
    <cellStyle name="S6" xfId="3" xr:uid="{38815172-92A0-4A22-9125-C6DAF43A8782}"/>
    <cellStyle name="S8" xfId="6" xr:uid="{F99985AE-88D2-4018-BD45-B1F814CD9665}"/>
    <cellStyle name="S9" xfId="5" xr:uid="{11076C64-F91E-400B-98FC-578A72003AE1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1EB76-FD57-4E27-9ABB-92EA0B2C286E}">
  <dimension ref="A1:J26"/>
  <sheetViews>
    <sheetView tabSelected="1" workbookViewId="0">
      <selection activeCell="E16" sqref="E16"/>
    </sheetView>
  </sheetViews>
  <sheetFormatPr defaultRowHeight="15" x14ac:dyDescent="0.25"/>
  <cols>
    <col min="1" max="1" width="25.7109375" customWidth="1"/>
    <col min="2" max="2" width="9.28515625" customWidth="1"/>
    <col min="3" max="3" width="11.42578125" customWidth="1"/>
    <col min="4" max="4" width="11.140625" customWidth="1"/>
    <col min="5" max="5" width="9.5703125" customWidth="1"/>
    <col min="6" max="6" width="10.28515625" customWidth="1"/>
    <col min="7" max="7" width="11" customWidth="1"/>
    <col min="8" max="8" width="15.5703125" customWidth="1"/>
    <col min="9" max="9" width="16.7109375" customWidth="1"/>
    <col min="10" max="10" width="12.42578125" customWidth="1"/>
  </cols>
  <sheetData>
    <row r="1" spans="1:6" x14ac:dyDescent="0.25">
      <c r="A1" s="12" t="s">
        <v>15</v>
      </c>
      <c r="B1" s="13"/>
      <c r="C1" s="13"/>
      <c r="D1" s="13"/>
      <c r="E1" s="13"/>
      <c r="F1" s="13"/>
    </row>
    <row r="2" spans="1:6" ht="36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x14ac:dyDescent="0.25">
      <c r="A3" s="2" t="s">
        <v>6</v>
      </c>
      <c r="B3" s="4">
        <v>35725.360000000001</v>
      </c>
      <c r="C3" s="4">
        <v>351141.96</v>
      </c>
      <c r="D3" s="4">
        <v>333192.13</v>
      </c>
      <c r="E3" s="4">
        <v>351141.96</v>
      </c>
      <c r="F3" s="4">
        <v>53675.19</v>
      </c>
    </row>
    <row r="4" spans="1:6" x14ac:dyDescent="0.25">
      <c r="A4" s="2" t="s">
        <v>8</v>
      </c>
      <c r="B4" s="4">
        <v>6961.1</v>
      </c>
      <c r="C4" s="4">
        <v>66322.559999999998</v>
      </c>
      <c r="D4" s="4">
        <v>63126.559999999998</v>
      </c>
      <c r="E4" s="4">
        <v>47940</v>
      </c>
      <c r="F4" s="4">
        <v>10157.1</v>
      </c>
    </row>
    <row r="5" spans="1:6" x14ac:dyDescent="0.25">
      <c r="A5" s="2" t="s">
        <v>12</v>
      </c>
      <c r="B5" s="4">
        <v>71.23</v>
      </c>
      <c r="C5" s="4">
        <v>186.21</v>
      </c>
      <c r="D5" s="4">
        <v>153.94999999999999</v>
      </c>
      <c r="E5" s="4">
        <v>186.21</v>
      </c>
      <c r="F5" s="4">
        <v>103.49</v>
      </c>
    </row>
    <row r="6" spans="1:6" ht="24" x14ac:dyDescent="0.25">
      <c r="A6" s="2" t="s">
        <v>13</v>
      </c>
      <c r="B6" s="4">
        <v>2360.3000000000002</v>
      </c>
      <c r="C6" s="4">
        <v>13314.07</v>
      </c>
      <c r="D6" s="4">
        <v>11929.62</v>
      </c>
      <c r="E6" s="4">
        <v>13314.07</v>
      </c>
      <c r="F6" s="4">
        <v>2338.5</v>
      </c>
    </row>
    <row r="7" spans="1:6" ht="24" x14ac:dyDescent="0.25">
      <c r="A7" s="2" t="s">
        <v>14</v>
      </c>
      <c r="B7" s="4">
        <v>58.91</v>
      </c>
      <c r="C7" s="4">
        <v>475.68</v>
      </c>
      <c r="D7" s="4">
        <v>432.25</v>
      </c>
      <c r="E7" s="4">
        <v>475.68</v>
      </c>
      <c r="F7" s="4">
        <v>70.959999999999994</v>
      </c>
    </row>
    <row r="8" spans="1:6" x14ac:dyDescent="0.25">
      <c r="A8" s="2" t="s">
        <v>9</v>
      </c>
      <c r="B8" s="4">
        <v>292.52</v>
      </c>
      <c r="C8" s="4">
        <v>2522.2199999999998</v>
      </c>
      <c r="D8" s="4">
        <v>2257.02</v>
      </c>
      <c r="E8" s="4">
        <v>2522.2199999999998</v>
      </c>
      <c r="F8" s="4">
        <v>401.49</v>
      </c>
    </row>
    <row r="9" spans="1:6" x14ac:dyDescent="0.25">
      <c r="A9" s="2" t="s">
        <v>10</v>
      </c>
      <c r="B9" s="4">
        <v>3277.98</v>
      </c>
      <c r="C9" s="4">
        <v>55116.6</v>
      </c>
      <c r="D9" s="4">
        <v>51462.73</v>
      </c>
      <c r="E9" s="4">
        <v>55116.6</v>
      </c>
      <c r="F9" s="4">
        <v>2162.23</v>
      </c>
    </row>
    <row r="10" spans="1:6" x14ac:dyDescent="0.25">
      <c r="A10" s="2" t="s">
        <v>10</v>
      </c>
      <c r="B10" s="3" t="s">
        <v>7</v>
      </c>
      <c r="C10" s="4">
        <v>26207.52</v>
      </c>
      <c r="D10" s="4">
        <v>30913.24</v>
      </c>
      <c r="E10" s="4">
        <v>26207.52</v>
      </c>
      <c r="F10" s="4">
        <v>-4705.72</v>
      </c>
    </row>
    <row r="11" spans="1:6" x14ac:dyDescent="0.25">
      <c r="A11" s="2" t="s">
        <v>11</v>
      </c>
      <c r="B11" s="4">
        <v>195.06</v>
      </c>
      <c r="C11" s="4">
        <v>1747.44</v>
      </c>
      <c r="D11" s="4">
        <v>1551.95</v>
      </c>
      <c r="E11" s="4">
        <v>1747.44</v>
      </c>
      <c r="F11" s="4">
        <v>286.52</v>
      </c>
    </row>
    <row r="12" spans="1:6" x14ac:dyDescent="0.25">
      <c r="A12" s="5" t="s">
        <v>16</v>
      </c>
      <c r="B12" s="6">
        <f>SUM(B3:B11)</f>
        <v>48942.460000000006</v>
      </c>
      <c r="C12" s="6">
        <f t="shared" ref="C12:F12" si="0">SUM(C3:C11)</f>
        <v>517034.26</v>
      </c>
      <c r="D12" s="6">
        <f t="shared" si="0"/>
        <v>495019.45</v>
      </c>
      <c r="E12" s="6">
        <f t="shared" si="0"/>
        <v>498651.7</v>
      </c>
      <c r="F12" s="6">
        <f t="shared" si="0"/>
        <v>64489.760000000002</v>
      </c>
    </row>
    <row r="14" spans="1:6" x14ac:dyDescent="0.25">
      <c r="A14" s="7" t="s">
        <v>17</v>
      </c>
      <c r="B14" s="8"/>
    </row>
    <row r="15" spans="1:6" x14ac:dyDescent="0.25">
      <c r="A15" s="9" t="s">
        <v>18</v>
      </c>
      <c r="B15" s="4">
        <v>30434.47</v>
      </c>
    </row>
    <row r="16" spans="1:6" x14ac:dyDescent="0.25">
      <c r="A16" s="9" t="s">
        <v>19</v>
      </c>
      <c r="B16" s="4">
        <v>63126.559999999998</v>
      </c>
    </row>
    <row r="17" spans="1:10" x14ac:dyDescent="0.25">
      <c r="A17" s="9" t="s">
        <v>20</v>
      </c>
      <c r="B17" s="4">
        <v>47940</v>
      </c>
    </row>
    <row r="18" spans="1:10" ht="26.25" x14ac:dyDescent="0.25">
      <c r="A18" s="10" t="s">
        <v>21</v>
      </c>
      <c r="B18" s="11">
        <f>B15+B16-B17</f>
        <v>45621.03</v>
      </c>
    </row>
    <row r="19" spans="1:10" x14ac:dyDescent="0.25">
      <c r="G19" s="20"/>
      <c r="H19" s="21"/>
      <c r="I19" s="22" t="s">
        <v>22</v>
      </c>
      <c r="J19" s="22"/>
    </row>
    <row r="20" spans="1:10" ht="30" x14ac:dyDescent="0.25">
      <c r="G20" s="18" t="s">
        <v>23</v>
      </c>
      <c r="H20" s="14" t="s">
        <v>24</v>
      </c>
      <c r="I20" s="14" t="s">
        <v>25</v>
      </c>
      <c r="J20" s="14" t="s">
        <v>26</v>
      </c>
    </row>
    <row r="21" spans="1:10" ht="45" x14ac:dyDescent="0.25">
      <c r="G21" s="23" t="s">
        <v>27</v>
      </c>
      <c r="H21" s="19" t="s">
        <v>28</v>
      </c>
      <c r="I21" s="19" t="s">
        <v>29</v>
      </c>
      <c r="J21" s="19">
        <v>25140</v>
      </c>
    </row>
    <row r="22" spans="1:10" x14ac:dyDescent="0.25">
      <c r="G22" s="23">
        <v>44063</v>
      </c>
      <c r="H22" s="24"/>
      <c r="I22" s="19" t="s">
        <v>30</v>
      </c>
      <c r="J22" s="25">
        <v>7600</v>
      </c>
    </row>
    <row r="23" spans="1:10" ht="30" x14ac:dyDescent="0.25">
      <c r="G23" s="23">
        <v>44083</v>
      </c>
      <c r="H23" s="19" t="s">
        <v>31</v>
      </c>
      <c r="I23" s="19" t="s">
        <v>32</v>
      </c>
      <c r="J23" s="19">
        <v>15200</v>
      </c>
    </row>
    <row r="24" spans="1:10" x14ac:dyDescent="0.25">
      <c r="G24" s="26"/>
      <c r="H24" s="15"/>
      <c r="I24" s="15"/>
      <c r="J24" s="16"/>
    </row>
    <row r="25" spans="1:10" x14ac:dyDescent="0.25">
      <c r="G25" s="26"/>
      <c r="H25" s="15"/>
      <c r="I25" s="15"/>
      <c r="J25" s="27">
        <v>47940</v>
      </c>
    </row>
    <row r="26" spans="1:10" x14ac:dyDescent="0.25">
      <c r="G26" s="17"/>
      <c r="H26" s="17"/>
      <c r="I26" s="17"/>
      <c r="J26" s="17"/>
    </row>
  </sheetData>
  <mergeCells count="2">
    <mergeCell ref="A1:F1"/>
    <mergeCell ref="I19:J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 Chugunov</dc:creator>
  <cp:lastModifiedBy>Oleg Chugunov</cp:lastModifiedBy>
  <dcterms:created xsi:type="dcterms:W3CDTF">2021-03-22T07:54:57Z</dcterms:created>
  <dcterms:modified xsi:type="dcterms:W3CDTF">2021-03-22T09:28:12Z</dcterms:modified>
</cp:coreProperties>
</file>