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Фото Губерния\отчеты\Готовые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B18" i="1" l="1"/>
  <c r="B20" i="1" s="1"/>
  <c r="E14" i="1"/>
  <c r="E4" i="1"/>
</calcChain>
</file>

<file path=xl/sharedStrings.xml><?xml version="1.0" encoding="utf-8"?>
<sst xmlns="http://schemas.openxmlformats.org/spreadsheetml/2006/main" count="41" uniqueCount="35">
  <si>
    <t xml:space="preserve"> 4467 - ул Суворова, д.147 кор.1 </t>
  </si>
  <si>
    <t>Вид услуг</t>
  </si>
  <si>
    <t>Долг на 
начало
периода</t>
  </si>
  <si>
    <t>Выставлено населению к оплате</t>
  </si>
  <si>
    <t>Оплачено населением</t>
  </si>
  <si>
    <t>Израсходовано</t>
  </si>
  <si>
    <t>Долг
на конец
периода</t>
  </si>
  <si>
    <t xml:space="preserve"> Содержание жилья</t>
  </si>
  <si>
    <t xml:space="preserve"> Текущий ремонт</t>
  </si>
  <si>
    <t xml:space="preserve"> Уборка МОП</t>
  </si>
  <si>
    <t xml:space="preserve"> Пеня</t>
  </si>
  <si>
    <t xml:space="preserve"> Обслуж-е коллектив. приб-в учета тепловой энергии</t>
  </si>
  <si>
    <t xml:space="preserve"> </t>
  </si>
  <si>
    <t xml:space="preserve"> Обслуживание коллективных приборов учёта</t>
  </si>
  <si>
    <t xml:space="preserve"> Обслуживание коллективных приборов учёта ЭЭ</t>
  </si>
  <si>
    <t xml:space="preserve"> Содержание - ХВС</t>
  </si>
  <si>
    <t xml:space="preserve"> Содержание - ГВС</t>
  </si>
  <si>
    <t xml:space="preserve"> Содержание - ЭЭ</t>
  </si>
  <si>
    <t xml:space="preserve"> Содержание - Вод-е</t>
  </si>
  <si>
    <t xml:space="preserve"> Итого по 4467:</t>
  </si>
  <si>
    <t>Текукщий ремонт</t>
  </si>
  <si>
    <t>Остаток на начало 2023 года</t>
  </si>
  <si>
    <t>Поступило средств за 2023 г.</t>
  </si>
  <si>
    <t>Израсходовано за 2023 г.</t>
  </si>
  <si>
    <t>Выполнение работ по текущему ремонту</t>
  </si>
  <si>
    <t>дата</t>
  </si>
  <si>
    <t>Поставщик услуги</t>
  </si>
  <si>
    <t>наименование работ</t>
  </si>
  <si>
    <t>стоимость</t>
  </si>
  <si>
    <t>ИП Лавров</t>
  </si>
  <si>
    <t>услуги автовышки</t>
  </si>
  <si>
    <t xml:space="preserve">калькуляция </t>
  </si>
  <si>
    <t>подгот. К отопит. Сезону</t>
  </si>
  <si>
    <t>ООО "СПЕЦМАШ"</t>
  </si>
  <si>
    <t>Остаток денежных средств на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</si>
</sst>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#\ ##0.00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>
      <alignment horizontal="center" vertical="top"/>
    </xf>
    <xf numFmtId="0" fontId="3" fillId="0" borderId="0">
      <alignment horizontal="center" vertical="center"/>
    </xf>
    <xf numFmtId="0" fontId="4" fillId="0" borderId="0">
      <alignment horizontal="left" vertical="top"/>
    </xf>
    <xf numFmtId="0" fontId="5" fillId="0" borderId="0">
      <alignment horizontal="right" vertical="center"/>
    </xf>
    <xf numFmtId="0" fontId="2" fillId="0" borderId="0">
      <alignment horizontal="left" vertical="top"/>
    </xf>
    <xf numFmtId="0" fontId="6" fillId="0" borderId="0">
      <alignment horizontal="right" vertical="center"/>
    </xf>
  </cellStyleXfs>
  <cellXfs count="35">
    <xf numFmtId="0" fontId="0" fillId="0" borderId="0" xfId="0"/>
    <xf numFmtId="0" fontId="3" fillId="0" borderId="3" xfId="2" quotePrefix="1" applyBorder="1" applyAlignment="1">
      <alignment horizontal="center" vertical="center" wrapText="1"/>
    </xf>
    <xf numFmtId="0" fontId="3" fillId="0" borderId="4" xfId="2" quotePrefix="1" applyBorder="1" applyAlignment="1">
      <alignment horizontal="center" vertical="center" wrapText="1"/>
    </xf>
    <xf numFmtId="0" fontId="4" fillId="0" borderId="1" xfId="3" quotePrefix="1" applyBorder="1" applyAlignment="1">
      <alignment horizontal="left" vertical="top" wrapText="1"/>
    </xf>
    <xf numFmtId="164" fontId="5" fillId="0" borderId="2" xfId="4" applyNumberFormat="1" applyBorder="1" applyAlignment="1">
      <alignment horizontal="right" vertical="center" wrapText="1"/>
    </xf>
    <xf numFmtId="164" fontId="5" fillId="0" borderId="1" xfId="4" applyNumberFormat="1" applyBorder="1" applyAlignment="1">
      <alignment horizontal="right" vertical="center" wrapText="1"/>
    </xf>
    <xf numFmtId="164" fontId="5" fillId="0" borderId="5" xfId="4" applyNumberFormat="1" applyBorder="1" applyAlignment="1">
      <alignment horizontal="right" vertical="center" wrapText="1"/>
    </xf>
    <xf numFmtId="0" fontId="5" fillId="0" borderId="1" xfId="4" applyBorder="1" applyAlignment="1">
      <alignment horizontal="right" vertical="center" wrapText="1"/>
    </xf>
    <xf numFmtId="164" fontId="5" fillId="0" borderId="6" xfId="4" applyNumberFormat="1" applyBorder="1" applyAlignment="1">
      <alignment horizontal="right" vertical="center" wrapText="1"/>
    </xf>
    <xf numFmtId="0" fontId="2" fillId="0" borderId="1" xfId="5" quotePrefix="1" applyBorder="1" applyAlignment="1">
      <alignment horizontal="left" vertical="top" wrapText="1"/>
    </xf>
    <xf numFmtId="164" fontId="6" fillId="0" borderId="5" xfId="6" applyNumberFormat="1" applyBorder="1" applyAlignment="1">
      <alignment horizontal="right" vertical="center" wrapText="1"/>
    </xf>
    <xf numFmtId="164" fontId="6" fillId="0" borderId="1" xfId="6" applyNumberFormat="1" applyBorder="1" applyAlignment="1">
      <alignment horizontal="right" vertical="center" wrapText="1"/>
    </xf>
    <xf numFmtId="0" fontId="7" fillId="0" borderId="5" xfId="4" applyFont="1" applyBorder="1" applyAlignment="1">
      <alignment horizontal="left" vertical="top" wrapText="1"/>
    </xf>
    <xf numFmtId="4" fontId="8" fillId="0" borderId="5" xfId="0" applyNumberFormat="1" applyFont="1" applyBorder="1"/>
    <xf numFmtId="0" fontId="9" fillId="0" borderId="5" xfId="0" applyFont="1" applyBorder="1" applyAlignment="1">
      <alignment wrapText="1"/>
    </xf>
    <xf numFmtId="4" fontId="8" fillId="2" borderId="5" xfId="0" applyNumberFormat="1" applyFont="1" applyFill="1" applyBorder="1" applyAlignment="1">
      <alignment wrapText="1"/>
    </xf>
    <xf numFmtId="0" fontId="10" fillId="0" borderId="5" xfId="0" applyFont="1" applyBorder="1" applyAlignment="1">
      <alignment wrapText="1"/>
    </xf>
    <xf numFmtId="4" fontId="11" fillId="0" borderId="5" xfId="4" applyNumberFormat="1" applyFont="1" applyBorder="1" applyAlignment="1">
      <alignment horizontal="right" wrapText="1"/>
    </xf>
    <xf numFmtId="14" fontId="12" fillId="3" borderId="5" xfId="0" applyNumberFormat="1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14" fontId="0" fillId="2" borderId="5" xfId="0" applyNumberFormat="1" applyFill="1" applyBorder="1"/>
    <xf numFmtId="4" fontId="0" fillId="2" borderId="5" xfId="0" applyNumberFormat="1" applyFont="1" applyFill="1" applyBorder="1"/>
    <xf numFmtId="4" fontId="0" fillId="2" borderId="5" xfId="0" applyNumberFormat="1" applyFill="1" applyBorder="1"/>
    <xf numFmtId="43" fontId="0" fillId="2" borderId="5" xfId="0" applyNumberFormat="1" applyFill="1" applyBorder="1"/>
    <xf numFmtId="14" fontId="0" fillId="0" borderId="5" xfId="0" applyNumberFormat="1" applyBorder="1"/>
    <xf numFmtId="0" fontId="0" fillId="0" borderId="5" xfId="0" applyBorder="1" applyAlignment="1">
      <alignment horizontal="left"/>
    </xf>
    <xf numFmtId="0" fontId="0" fillId="0" borderId="5" xfId="0" applyBorder="1"/>
    <xf numFmtId="43" fontId="0" fillId="0" borderId="5" xfId="0" applyNumberFormat="1" applyBorder="1" applyAlignment="1">
      <alignment horizontal="right"/>
    </xf>
    <xf numFmtId="0" fontId="0" fillId="0" borderId="0" xfId="0" applyAlignment="1">
      <alignment horizontal="left"/>
    </xf>
    <xf numFmtId="43" fontId="13" fillId="0" borderId="0" xfId="0" applyNumberFormat="1" applyFont="1" applyAlignment="1">
      <alignment horizontal="center"/>
    </xf>
    <xf numFmtId="0" fontId="2" fillId="0" borderId="1" xfId="1" quotePrefix="1" applyBorder="1" applyAlignment="1">
      <alignment horizontal="center" vertical="top" wrapText="1"/>
    </xf>
    <xf numFmtId="0" fontId="0" fillId="0" borderId="2" xfId="0" applyBorder="1" applyAlignment="1">
      <alignment wrapText="1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0" borderId="7" xfId="0" applyFont="1" applyBorder="1" applyAlignment="1"/>
  </cellXfs>
  <cellStyles count="7">
    <cellStyle name="S10" xfId="2"/>
    <cellStyle name="S11" xfId="1"/>
    <cellStyle name="S5" xfId="4"/>
    <cellStyle name="S6" xfId="3"/>
    <cellStyle name="S8" xfId="6"/>
    <cellStyle name="S9" xfId="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topLeftCell="A4" workbookViewId="0">
      <selection activeCell="A20" sqref="A20"/>
    </sheetView>
  </sheetViews>
  <sheetFormatPr defaultRowHeight="15" x14ac:dyDescent="0.25"/>
  <cols>
    <col min="1" max="1" width="50.42578125" customWidth="1"/>
    <col min="2" max="2" width="17.140625" customWidth="1"/>
    <col min="3" max="4" width="15.7109375" customWidth="1"/>
    <col min="5" max="5" width="15.42578125" customWidth="1"/>
    <col min="6" max="6" width="12.42578125" customWidth="1"/>
  </cols>
  <sheetData>
    <row r="1" spans="1:6" x14ac:dyDescent="0.25">
      <c r="A1" s="30" t="s">
        <v>0</v>
      </c>
      <c r="B1" s="31"/>
      <c r="C1" s="31"/>
      <c r="D1" s="31"/>
      <c r="E1" s="31"/>
      <c r="F1" s="31"/>
    </row>
    <row r="2" spans="1:6" ht="36" x14ac:dyDescent="0.25">
      <c r="A2" s="1" t="s">
        <v>1</v>
      </c>
      <c r="B2" s="2" t="s">
        <v>2</v>
      </c>
      <c r="C2" s="2" t="s">
        <v>3</v>
      </c>
      <c r="D2" s="2" t="s">
        <v>4</v>
      </c>
      <c r="E2" s="1" t="s">
        <v>5</v>
      </c>
      <c r="F2" s="1" t="s">
        <v>6</v>
      </c>
    </row>
    <row r="3" spans="1:6" ht="24" x14ac:dyDescent="0.25">
      <c r="A3" s="3" t="s">
        <v>7</v>
      </c>
      <c r="B3" s="4">
        <v>6051.19</v>
      </c>
      <c r="C3" s="5">
        <v>70043.28</v>
      </c>
      <c r="D3" s="5">
        <v>68215.38</v>
      </c>
      <c r="E3" s="5">
        <v>70043.28</v>
      </c>
      <c r="F3" s="5">
        <v>7879.09</v>
      </c>
    </row>
    <row r="4" spans="1:6" x14ac:dyDescent="0.25">
      <c r="A4" s="3" t="s">
        <v>8</v>
      </c>
      <c r="B4" s="6">
        <v>1205.6099999999999</v>
      </c>
      <c r="C4" s="5">
        <v>13954.32</v>
      </c>
      <c r="D4" s="5">
        <v>13590.22</v>
      </c>
      <c r="E4" s="5">
        <f>B19</f>
        <v>9747.86</v>
      </c>
      <c r="F4" s="5">
        <v>1569.71</v>
      </c>
    </row>
    <row r="5" spans="1:6" x14ac:dyDescent="0.25">
      <c r="A5" s="3" t="s">
        <v>9</v>
      </c>
      <c r="B5" s="4">
        <v>1974.04</v>
      </c>
      <c r="C5" s="5">
        <v>23709</v>
      </c>
      <c r="D5" s="5">
        <v>23016.04</v>
      </c>
      <c r="E5" s="5">
        <v>23709</v>
      </c>
      <c r="F5" s="5">
        <v>2667</v>
      </c>
    </row>
    <row r="6" spans="1:6" x14ac:dyDescent="0.25">
      <c r="A6" s="3" t="s">
        <v>10</v>
      </c>
      <c r="B6" s="6">
        <v>11.29</v>
      </c>
      <c r="C6" s="5">
        <v>21.35</v>
      </c>
      <c r="D6" s="5">
        <v>24.79</v>
      </c>
      <c r="E6" s="5">
        <v>21.35</v>
      </c>
      <c r="F6" s="5">
        <v>7.85</v>
      </c>
    </row>
    <row r="7" spans="1:6" ht="48" x14ac:dyDescent="0.25">
      <c r="A7" s="3" t="s">
        <v>11</v>
      </c>
      <c r="B7" s="4">
        <v>-380.59</v>
      </c>
      <c r="C7" s="7" t="s">
        <v>12</v>
      </c>
      <c r="D7" s="5">
        <v>-380.59</v>
      </c>
      <c r="E7" s="7" t="s">
        <v>12</v>
      </c>
      <c r="F7" s="7" t="s">
        <v>12</v>
      </c>
    </row>
    <row r="8" spans="1:6" ht="36" x14ac:dyDescent="0.25">
      <c r="A8" s="3" t="s">
        <v>13</v>
      </c>
      <c r="B8" s="6">
        <v>4.07</v>
      </c>
      <c r="C8" s="7" t="s">
        <v>12</v>
      </c>
      <c r="D8" s="5">
        <v>4.07</v>
      </c>
      <c r="E8" s="7" t="s">
        <v>12</v>
      </c>
      <c r="F8" s="7" t="s">
        <v>12</v>
      </c>
    </row>
    <row r="9" spans="1:6" ht="48" x14ac:dyDescent="0.25">
      <c r="A9" s="3" t="s">
        <v>14</v>
      </c>
      <c r="B9" s="4">
        <v>8.69</v>
      </c>
      <c r="C9" s="5">
        <v>150.36000000000001</v>
      </c>
      <c r="D9" s="5">
        <v>100.29</v>
      </c>
      <c r="E9" s="5">
        <v>150.36000000000001</v>
      </c>
      <c r="F9" s="5">
        <v>58.76</v>
      </c>
    </row>
    <row r="10" spans="1:6" ht="24" x14ac:dyDescent="0.25">
      <c r="A10" s="3" t="s">
        <v>15</v>
      </c>
      <c r="B10" s="6">
        <v>69.91</v>
      </c>
      <c r="C10" s="5">
        <v>1183.68</v>
      </c>
      <c r="D10" s="5">
        <v>791.24</v>
      </c>
      <c r="E10" s="5">
        <v>1183.68</v>
      </c>
      <c r="F10" s="5">
        <v>462.35</v>
      </c>
    </row>
    <row r="11" spans="1:6" ht="24" x14ac:dyDescent="0.25">
      <c r="A11" s="3" t="s">
        <v>16</v>
      </c>
      <c r="B11" s="8">
        <v>433.02</v>
      </c>
      <c r="C11" s="5">
        <v>7497.48</v>
      </c>
      <c r="D11" s="5">
        <v>5002.03</v>
      </c>
      <c r="E11" s="5">
        <v>7497.48</v>
      </c>
      <c r="F11" s="5">
        <v>2928.47</v>
      </c>
    </row>
    <row r="12" spans="1:6" x14ac:dyDescent="0.25">
      <c r="A12" s="3" t="s">
        <v>17</v>
      </c>
      <c r="B12" s="6">
        <v>3630.21</v>
      </c>
      <c r="C12" s="5">
        <v>24251.84</v>
      </c>
      <c r="D12" s="5">
        <v>19171.95</v>
      </c>
      <c r="E12" s="5">
        <v>24251.84</v>
      </c>
      <c r="F12" s="5">
        <v>8710.1</v>
      </c>
    </row>
    <row r="13" spans="1:6" ht="24" x14ac:dyDescent="0.25">
      <c r="A13" s="3" t="s">
        <v>18</v>
      </c>
      <c r="B13" s="8">
        <v>93.29</v>
      </c>
      <c r="C13" s="5">
        <v>1578.36</v>
      </c>
      <c r="D13" s="5">
        <v>1055.0999999999999</v>
      </c>
      <c r="E13" s="5">
        <v>1578.36</v>
      </c>
      <c r="F13" s="5">
        <v>616.54999999999995</v>
      </c>
    </row>
    <row r="14" spans="1:6" x14ac:dyDescent="0.25">
      <c r="A14" s="9" t="s">
        <v>19</v>
      </c>
      <c r="B14" s="10">
        <v>13100.73</v>
      </c>
      <c r="C14" s="11">
        <v>142389.67000000001</v>
      </c>
      <c r="D14" s="11">
        <v>130590.52</v>
      </c>
      <c r="E14" s="11">
        <f>SUM(E3:E13)</f>
        <v>138183.21</v>
      </c>
      <c r="F14" s="11">
        <v>24899.88</v>
      </c>
    </row>
    <row r="16" spans="1:6" ht="25.5" x14ac:dyDescent="0.25">
      <c r="A16" s="12" t="s">
        <v>20</v>
      </c>
      <c r="B16" s="13"/>
    </row>
    <row r="17" spans="1:5" ht="16.5" customHeight="1" x14ac:dyDescent="0.25">
      <c r="A17" s="14" t="s">
        <v>21</v>
      </c>
      <c r="B17" s="15">
        <v>-110062.18</v>
      </c>
    </row>
    <row r="18" spans="1:5" ht="14.25" customHeight="1" x14ac:dyDescent="0.25">
      <c r="A18" s="14" t="s">
        <v>22</v>
      </c>
      <c r="B18" s="6">
        <f>D4</f>
        <v>13590.22</v>
      </c>
    </row>
    <row r="19" spans="1:5" ht="17.25" customHeight="1" x14ac:dyDescent="0.25">
      <c r="A19" s="14" t="s">
        <v>23</v>
      </c>
      <c r="B19" s="6">
        <v>9747.86</v>
      </c>
    </row>
    <row r="20" spans="1:5" ht="16.5" customHeight="1" x14ac:dyDescent="0.25">
      <c r="A20" s="16" t="s">
        <v>34</v>
      </c>
      <c r="B20" s="17">
        <f>B17+B18-B19</f>
        <v>-106219.81999999999</v>
      </c>
    </row>
    <row r="22" spans="1:5" x14ac:dyDescent="0.25">
      <c r="A22" s="32" t="s">
        <v>24</v>
      </c>
      <c r="B22" s="33"/>
      <c r="C22" s="34"/>
      <c r="D22" s="34"/>
      <c r="E22" s="34"/>
    </row>
    <row r="23" spans="1:5" ht="30" x14ac:dyDescent="0.25">
      <c r="A23" s="18" t="s">
        <v>25</v>
      </c>
      <c r="B23" s="19" t="s">
        <v>26</v>
      </c>
      <c r="C23" s="19" t="s">
        <v>27</v>
      </c>
      <c r="D23" s="19"/>
      <c r="E23" s="19" t="s">
        <v>28</v>
      </c>
    </row>
    <row r="24" spans="1:5" x14ac:dyDescent="0.25">
      <c r="A24" s="20">
        <v>44973</v>
      </c>
      <c r="B24" s="21" t="s">
        <v>29</v>
      </c>
      <c r="C24" s="22" t="s">
        <v>30</v>
      </c>
      <c r="D24" s="22"/>
      <c r="E24" s="23">
        <v>5100</v>
      </c>
    </row>
    <row r="25" spans="1:5" x14ac:dyDescent="0.25">
      <c r="A25" s="20">
        <v>45091</v>
      </c>
      <c r="B25" s="22" t="s">
        <v>31</v>
      </c>
      <c r="C25" s="22" t="s">
        <v>32</v>
      </c>
      <c r="D25" s="22"/>
      <c r="E25" s="23">
        <v>2147.86</v>
      </c>
    </row>
    <row r="26" spans="1:5" x14ac:dyDescent="0.25">
      <c r="A26" s="24">
        <v>45272</v>
      </c>
      <c r="B26" s="25" t="s">
        <v>33</v>
      </c>
      <c r="C26" s="26" t="s">
        <v>30</v>
      </c>
      <c r="D26" s="26"/>
      <c r="E26" s="27">
        <v>2500</v>
      </c>
    </row>
    <row r="27" spans="1:5" x14ac:dyDescent="0.25">
      <c r="A27" s="24"/>
      <c r="B27" s="25"/>
      <c r="C27" s="26"/>
      <c r="D27" s="26"/>
      <c r="E27" s="27"/>
    </row>
    <row r="28" spans="1:5" x14ac:dyDescent="0.25">
      <c r="B28" s="28"/>
      <c r="E28" s="29">
        <f>SUM(E24:E27)</f>
        <v>9747.86</v>
      </c>
    </row>
  </sheetData>
  <mergeCells count="2">
    <mergeCell ref="A1:F1"/>
    <mergeCell ref="A22:E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szho admin</dc:creator>
  <cp:lastModifiedBy>szho admin</cp:lastModifiedBy>
  <dcterms:created xsi:type="dcterms:W3CDTF">2024-04-01T07:14:52Z</dcterms:created>
  <dcterms:modified xsi:type="dcterms:W3CDTF">2024-04-11T15:00:31Z</dcterms:modified>
</cp:coreProperties>
</file>