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B25" i="1" l="1"/>
  <c r="B27" i="1" s="1"/>
  <c r="E21" i="1"/>
  <c r="E4" i="1"/>
</calcChain>
</file>

<file path=xl/sharedStrings.xml><?xml version="1.0" encoding="utf-8"?>
<sst xmlns="http://schemas.openxmlformats.org/spreadsheetml/2006/main" count="80" uniqueCount="54">
  <si>
    <t xml:space="preserve"> 4729 - ул Советская, д.3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</si>
  <si>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</si>
  <si>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</si>
  <si>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</si>
  <si>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</si>
  <si>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</si>
  <si>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</si>
  <si>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</si>
  <si>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</si>
  <si>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Горячее водоснабжение</t>
  </si>
  <si>
    <t xml:space="preserve"> </t>
  </si>
  <si>
    <t xml:space="preserve"> Горячая вода (счетчик)</t>
  </si>
  <si>
    <t xml:space="preserve"> Тепловая энергия</t>
  </si>
  <si>
    <t xml:space="preserve"> Холодная вода</t>
  </si>
  <si>
    <t xml:space="preserve"> Хол. вода (счетчик)</t>
  </si>
  <si>
    <t xml:space="preserve"> Канализация (счетчик)</t>
  </si>
  <si>
    <t xml:space="preserve"> Канализация</t>
  </si>
  <si>
    <t xml:space="preserve"> Доп. услуга (цена с ЛС)</t>
  </si>
  <si>
    <t xml:space="preserve"> Уборка МОП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</si>
  <si>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</si>
  <si>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</si>
  <si>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</si>
  <si>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</si>
  <si>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</si>
  <si>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</si>
  <si>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</si>
  <si>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Итого по 4729: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</si>
  <si>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</si>
  <si>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</si>
  <si>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</si>
  <si>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</si>
  <si>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</si>
  <si>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 акта</t>
  </si>
  <si>
    <t>Поставщик услуги</t>
  </si>
  <si>
    <t>наименование работ</t>
  </si>
  <si>
    <t>стоимость</t>
  </si>
  <si>
    <t>ИП Алиев Р.Я.</t>
  </si>
  <si>
    <t>уборка снега</t>
  </si>
  <si>
    <t>ИП Веденкин И.С.</t>
  </si>
  <si>
    <t>Калькуляция</t>
  </si>
  <si>
    <t>подвод воды в подвал</t>
  </si>
  <si>
    <t>калькуляция</t>
  </si>
  <si>
    <t>замена участка трубы</t>
  </si>
  <si>
    <t>установка почт. Ящиков</t>
  </si>
  <si>
    <t>замена корен. крана</t>
  </si>
  <si>
    <t>тов. чек</t>
  </si>
  <si>
    <t>стекло</t>
  </si>
  <si>
    <t>замена корен. Крана</t>
  </si>
  <si>
    <t>ИП Хакимов</t>
  </si>
  <si>
    <t>ремонт вход. Групп</t>
  </si>
  <si>
    <t>замена светильников</t>
  </si>
  <si>
    <t>ООО "Газэнерго"</t>
  </si>
  <si>
    <t>диагност. Газ. Оборудов.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</si>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</sst>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center" vertical="top"/>
    </xf>
    <xf numFmtId="0" fontId="4" fillId="0" borderId="0">
      <alignment horizontal="center" vertical="center"/>
    </xf>
    <xf numFmtId="0" fontId="5" fillId="0" borderId="0">
      <alignment horizontal="left" vertical="top"/>
    </xf>
    <xf numFmtId="0" fontId="6" fillId="0" borderId="0">
      <alignment horizontal="right" vertical="center"/>
    </xf>
    <xf numFmtId="0" fontId="3" fillId="0" borderId="0">
      <alignment horizontal="left" vertical="top"/>
    </xf>
    <xf numFmtId="0" fontId="7" fillId="0" borderId="0">
      <alignment horizontal="right" vertical="center"/>
    </xf>
  </cellStyleXfs>
  <cellXfs count="37">
    <xf numFmtId="0" fontId="0" fillId="0" borderId="0" xfId="0"/>
    <xf numFmtId="0" fontId="4" fillId="0" borderId="3" xfId="3" quotePrefix="1" applyBorder="1" applyAlignment="1">
      <alignment horizontal="center" vertical="center" wrapText="1"/>
    </xf>
    <xf numFmtId="0" fontId="4" fillId="0" borderId="4" xfId="3" quotePrefix="1" applyBorder="1" applyAlignment="1">
      <alignment horizontal="center" vertical="center" wrapText="1"/>
    </xf>
    <xf numFmtId="0" fontId="5" fillId="0" borderId="1" xfId="4" quotePrefix="1" applyBorder="1" applyAlignment="1">
      <alignment horizontal="left" vertical="top" wrapText="1"/>
    </xf>
    <xf numFmtId="164" fontId="6" fillId="0" borderId="5" xfId="5" applyNumberFormat="1" applyBorder="1" applyAlignment="1">
      <alignment horizontal="right" vertical="center" wrapText="1"/>
    </xf>
    <xf numFmtId="164" fontId="6" fillId="0" borderId="1" xfId="5" applyNumberFormat="1" applyBorder="1" applyAlignment="1">
      <alignment horizontal="right" vertical="center" wrapText="1"/>
    </xf>
    <xf numFmtId="164" fontId="6" fillId="0" borderId="2" xfId="5" applyNumberFormat="1" applyBorder="1" applyAlignment="1">
      <alignment horizontal="right" vertical="center" wrapText="1"/>
    </xf>
    <xf numFmtId="0" fontId="6" fillId="0" borderId="1" xfId="5" applyBorder="1" applyAlignment="1">
      <alignment horizontal="right" vertical="center" wrapText="1"/>
    </xf>
    <xf numFmtId="0" fontId="6" fillId="0" borderId="2" xfId="5" applyBorder="1" applyAlignment="1">
      <alignment horizontal="right" vertical="center" wrapText="1"/>
    </xf>
    <xf numFmtId="0" fontId="6" fillId="0" borderId="5" xfId="5" applyBorder="1" applyAlignment="1">
      <alignment horizontal="right" vertical="center" wrapText="1"/>
    </xf>
    <xf numFmtId="164" fontId="6" fillId="0" borderId="6" xfId="5" applyNumberFormat="1" applyBorder="1" applyAlignment="1">
      <alignment horizontal="right" vertical="center" wrapText="1"/>
    </xf>
    <xf numFmtId="0" fontId="3" fillId="0" borderId="1" xfId="6" quotePrefix="1" applyBorder="1" applyAlignment="1">
      <alignment horizontal="left" vertical="top" wrapText="1"/>
    </xf>
    <xf numFmtId="164" fontId="7" fillId="0" borderId="5" xfId="7" applyNumberFormat="1" applyBorder="1" applyAlignment="1">
      <alignment horizontal="right" vertical="center" wrapText="1"/>
    </xf>
    <xf numFmtId="164" fontId="7" fillId="0" borderId="1" xfId="7" applyNumberFormat="1" applyBorder="1" applyAlignment="1">
      <alignment horizontal="right" vertical="center" wrapText="1"/>
    </xf>
    <xf numFmtId="0" fontId="8" fillId="0" borderId="5" xfId="5" applyFont="1" applyBorder="1" applyAlignment="1">
      <alignment horizontal="left" vertical="top" wrapText="1"/>
    </xf>
    <xf numFmtId="4" fontId="9" fillId="0" borderId="5" xfId="0" applyNumberFormat="1" applyFont="1" applyBorder="1"/>
    <xf numFmtId="0" fontId="10" fillId="0" borderId="5" xfId="0" applyFont="1" applyBorder="1" applyAlignment="1">
      <alignment wrapText="1"/>
    </xf>
    <xf numFmtId="4" fontId="9" fillId="2" borderId="5" xfId="0" applyNumberFormat="1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4" fontId="12" fillId="0" borderId="5" xfId="5" applyNumberFormat="1" applyFont="1" applyBorder="1" applyAlignment="1">
      <alignment horizontal="right" wrapText="1"/>
    </xf>
    <xf numFmtId="165" fontId="13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4" fontId="0" fillId="2" borderId="5" xfId="0" applyNumberFormat="1" applyFill="1" applyBorder="1" applyAlignment="1">
      <alignment wrapText="1"/>
    </xf>
    <xf numFmtId="4" fontId="0" fillId="2" borderId="5" xfId="0" applyNumberFormat="1" applyFill="1" applyBorder="1" applyAlignment="1">
      <alignment wrapText="1"/>
    </xf>
    <xf numFmtId="43" fontId="0" fillId="2" borderId="5" xfId="0" applyNumberFormat="1" applyFill="1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horizontal="left" wrapText="1"/>
    </xf>
    <xf numFmtId="43" fontId="0" fillId="2" borderId="5" xfId="1" applyNumberFormat="1" applyFont="1" applyFill="1" applyBorder="1" applyAlignment="1">
      <alignment wrapText="1"/>
    </xf>
    <xf numFmtId="43" fontId="0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3" fontId="0" fillId="0" borderId="0" xfId="0" applyNumberFormat="1" applyAlignment="1">
      <alignment wrapText="1"/>
    </xf>
    <xf numFmtId="0" fontId="3" fillId="0" borderId="1" xfId="2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</cellXfs>
  <cellStyles count="8">
    <cellStyle name="S10" xfId="3"/>
    <cellStyle name="S11" xfId="2"/>
    <cellStyle name="S5" xfId="5"/>
    <cellStyle name="S6" xfId="4"/>
    <cellStyle name="S8" xfId="7"/>
    <cellStyle name="S9" xfId="6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D25" sqref="D25"/>
    </sheetView>
  </sheetViews>
  <sheetFormatPr defaultRowHeight="15" x14ac:dyDescent="0.25"/>
  <cols>
    <col min="1" max="1" width="38" customWidth="1"/>
    <col min="2" max="2" width="16.5703125" customWidth="1"/>
    <col min="3" max="3" width="18.28515625" customWidth="1"/>
    <col min="4" max="4" width="17.5703125" customWidth="1"/>
    <col min="5" max="5" width="14.28515625" customWidth="1"/>
    <col min="6" max="6" width="12.42578125" customWidth="1"/>
  </cols>
  <sheetData>
    <row r="1" spans="1:6" x14ac:dyDescent="0.25">
      <c r="A1" s="33" t="s">
        <v>0</v>
      </c>
      <c r="B1" s="34"/>
      <c r="C1" s="34"/>
      <c r="D1" s="34"/>
      <c r="E1" s="34"/>
      <c r="F1" s="34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>
        <v>68416.86</v>
      </c>
      <c r="C3" s="5">
        <v>522723.96</v>
      </c>
      <c r="D3" s="5">
        <v>535865.25</v>
      </c>
      <c r="E3" s="5">
        <v>522723.96</v>
      </c>
      <c r="F3" s="5">
        <v>55275.57</v>
      </c>
    </row>
    <row r="4" spans="1:6" x14ac:dyDescent="0.25">
      <c r="A4" s="3" t="s">
        <v>8</v>
      </c>
      <c r="B4" s="6">
        <v>13630.48</v>
      </c>
      <c r="C4" s="5">
        <v>104140.68</v>
      </c>
      <c r="D4" s="5">
        <v>106468.02</v>
      </c>
      <c r="E4" s="5">
        <f>B26</f>
        <v>247911.24</v>
      </c>
      <c r="F4" s="5">
        <v>11303.14</v>
      </c>
    </row>
    <row r="5" spans="1:6" ht="24" x14ac:dyDescent="0.25">
      <c r="A5" s="3" t="s">
        <v>9</v>
      </c>
      <c r="B5" s="4">
        <v>-2732.72</v>
      </c>
      <c r="C5" s="7" t="s">
        <v>10</v>
      </c>
      <c r="D5" s="5">
        <v>-3289.92</v>
      </c>
      <c r="E5" s="7" t="s">
        <v>10</v>
      </c>
      <c r="F5" s="5">
        <v>557.20000000000005</v>
      </c>
    </row>
    <row r="6" spans="1:6" ht="24" x14ac:dyDescent="0.25">
      <c r="A6" s="3" t="s">
        <v>11</v>
      </c>
      <c r="B6" s="6">
        <v>-5.74</v>
      </c>
      <c r="C6" s="7" t="s">
        <v>10</v>
      </c>
      <c r="D6" s="5">
        <v>-35.840000000000003</v>
      </c>
      <c r="E6" s="7" t="s">
        <v>10</v>
      </c>
      <c r="F6" s="5">
        <v>30.1</v>
      </c>
    </row>
    <row r="7" spans="1:6" x14ac:dyDescent="0.25">
      <c r="A7" s="3" t="s">
        <v>12</v>
      </c>
      <c r="B7" s="4">
        <v>-6508.29</v>
      </c>
      <c r="C7" s="7" t="s">
        <v>10</v>
      </c>
      <c r="D7" s="5">
        <v>-8579.2900000000009</v>
      </c>
      <c r="E7" s="7" t="s">
        <v>10</v>
      </c>
      <c r="F7" s="5">
        <v>2071</v>
      </c>
    </row>
    <row r="8" spans="1:6" x14ac:dyDescent="0.25">
      <c r="A8" s="3" t="s">
        <v>13</v>
      </c>
      <c r="B8" s="6">
        <v>-3078.17</v>
      </c>
      <c r="C8" s="7" t="s">
        <v>10</v>
      </c>
      <c r="D8" s="5">
        <v>-3837.35</v>
      </c>
      <c r="E8" s="7" t="s">
        <v>10</v>
      </c>
      <c r="F8" s="5">
        <v>759.18</v>
      </c>
    </row>
    <row r="9" spans="1:6" x14ac:dyDescent="0.25">
      <c r="A9" s="3" t="s">
        <v>14</v>
      </c>
      <c r="B9" s="4">
        <v>755.02</v>
      </c>
      <c r="C9" s="7" t="s">
        <v>10</v>
      </c>
      <c r="D9" s="5">
        <v>724.92</v>
      </c>
      <c r="E9" s="7" t="s">
        <v>10</v>
      </c>
      <c r="F9" s="5">
        <v>30.1</v>
      </c>
    </row>
    <row r="10" spans="1:6" ht="24" x14ac:dyDescent="0.25">
      <c r="A10" s="3" t="s">
        <v>15</v>
      </c>
      <c r="B10" s="6">
        <v>516.53</v>
      </c>
      <c r="C10" s="7" t="s">
        <v>10</v>
      </c>
      <c r="D10" s="5">
        <v>475.03</v>
      </c>
      <c r="E10" s="7" t="s">
        <v>10</v>
      </c>
      <c r="F10" s="5">
        <v>41.5</v>
      </c>
    </row>
    <row r="11" spans="1:6" x14ac:dyDescent="0.25">
      <c r="A11" s="3" t="s">
        <v>16</v>
      </c>
      <c r="B11" s="4">
        <v>-3412.97</v>
      </c>
      <c r="C11" s="7" t="s">
        <v>10</v>
      </c>
      <c r="D11" s="5">
        <v>-4320.4399999999996</v>
      </c>
      <c r="E11" s="7" t="s">
        <v>10</v>
      </c>
      <c r="F11" s="5">
        <v>907.47</v>
      </c>
    </row>
    <row r="12" spans="1:6" ht="24" x14ac:dyDescent="0.25">
      <c r="A12" s="3" t="s">
        <v>17</v>
      </c>
      <c r="B12" s="8" t="s">
        <v>10</v>
      </c>
      <c r="C12" s="5">
        <v>57850</v>
      </c>
      <c r="D12" s="5">
        <v>55844.29</v>
      </c>
      <c r="E12" s="5">
        <v>57850</v>
      </c>
      <c r="F12" s="5">
        <v>2005.71</v>
      </c>
    </row>
    <row r="13" spans="1:6" x14ac:dyDescent="0.25">
      <c r="A13" s="3" t="s">
        <v>18</v>
      </c>
      <c r="B13" s="9" t="s">
        <v>10</v>
      </c>
      <c r="C13" s="5">
        <v>176937.72</v>
      </c>
      <c r="D13" s="5">
        <v>160157.4</v>
      </c>
      <c r="E13" s="5">
        <v>176937.72</v>
      </c>
      <c r="F13" s="5">
        <v>16780.32</v>
      </c>
    </row>
    <row r="14" spans="1:6" x14ac:dyDescent="0.25">
      <c r="A14" s="3" t="s">
        <v>19</v>
      </c>
      <c r="B14" s="6">
        <v>2116.61</v>
      </c>
      <c r="C14" s="5">
        <v>7953.56</v>
      </c>
      <c r="D14" s="5">
        <v>5615.33</v>
      </c>
      <c r="E14" s="5">
        <v>7953.56</v>
      </c>
      <c r="F14" s="5">
        <v>4454.84</v>
      </c>
    </row>
    <row r="15" spans="1:6" ht="48" x14ac:dyDescent="0.25">
      <c r="A15" s="3" t="s">
        <v>20</v>
      </c>
      <c r="B15" s="4">
        <v>2613.13</v>
      </c>
      <c r="C15" s="5">
        <v>15215.52</v>
      </c>
      <c r="D15" s="5">
        <v>14988.73</v>
      </c>
      <c r="E15" s="5">
        <v>15215.52</v>
      </c>
      <c r="F15" s="5">
        <v>2436.48</v>
      </c>
    </row>
    <row r="16" spans="1:6" ht="36" x14ac:dyDescent="0.25">
      <c r="A16" s="3" t="s">
        <v>21</v>
      </c>
      <c r="B16" s="6">
        <v>38.950000000000003</v>
      </c>
      <c r="C16" s="5">
        <v>300.83999999999997</v>
      </c>
      <c r="D16" s="5">
        <v>297.57</v>
      </c>
      <c r="E16" s="5">
        <v>300.83999999999997</v>
      </c>
      <c r="F16" s="5">
        <v>33.32</v>
      </c>
    </row>
    <row r="17" spans="1:6" x14ac:dyDescent="0.25">
      <c r="A17" s="3" t="s">
        <v>22</v>
      </c>
      <c r="B17" s="4">
        <v>646.91999999999996</v>
      </c>
      <c r="C17" s="5">
        <v>5677.86</v>
      </c>
      <c r="D17" s="5">
        <v>5537.34</v>
      </c>
      <c r="E17" s="5">
        <v>5677.86</v>
      </c>
      <c r="F17" s="5">
        <v>620.72</v>
      </c>
    </row>
    <row r="18" spans="1:6" x14ac:dyDescent="0.25">
      <c r="A18" s="3" t="s">
        <v>23</v>
      </c>
      <c r="B18" s="6">
        <v>3030.17</v>
      </c>
      <c r="C18" s="5">
        <v>25941.34</v>
      </c>
      <c r="D18" s="5">
        <v>25379.7</v>
      </c>
      <c r="E18" s="5">
        <v>25941.34</v>
      </c>
      <c r="F18" s="5">
        <v>2829.07</v>
      </c>
    </row>
    <row r="19" spans="1:6" x14ac:dyDescent="0.25">
      <c r="A19" s="3" t="s">
        <v>24</v>
      </c>
      <c r="B19" s="4">
        <v>16302.35</v>
      </c>
      <c r="C19" s="5">
        <v>107610.35</v>
      </c>
      <c r="D19" s="5">
        <v>108790.39</v>
      </c>
      <c r="E19" s="5">
        <v>107610.35</v>
      </c>
      <c r="F19" s="5">
        <v>11789.57</v>
      </c>
    </row>
    <row r="20" spans="1:6" x14ac:dyDescent="0.25">
      <c r="A20" s="3" t="s">
        <v>25</v>
      </c>
      <c r="B20" s="10">
        <v>913.57</v>
      </c>
      <c r="C20" s="5">
        <v>7336.68</v>
      </c>
      <c r="D20" s="5">
        <v>7228.46</v>
      </c>
      <c r="E20" s="5">
        <v>7336.68</v>
      </c>
      <c r="F20" s="5">
        <v>805.59</v>
      </c>
    </row>
    <row r="21" spans="1:6" x14ac:dyDescent="0.25">
      <c r="A21" s="11" t="s">
        <v>26</v>
      </c>
      <c r="B21" s="12">
        <v>93242.7</v>
      </c>
      <c r="C21" s="13">
        <v>1031688.51</v>
      </c>
      <c r="D21" s="13">
        <v>1007309.59</v>
      </c>
      <c r="E21" s="13">
        <f>SUM(E3:E20)</f>
        <v>1175459.07</v>
      </c>
      <c r="F21" s="13">
        <v>112730.88</v>
      </c>
    </row>
    <row r="23" spans="1:6" x14ac:dyDescent="0.25">
      <c r="A23" s="14" t="s">
        <v>27</v>
      </c>
      <c r="B23" s="15"/>
    </row>
    <row r="24" spans="1:6" ht="18.75" customHeight="1" x14ac:dyDescent="0.25">
      <c r="A24" s="16" t="s">
        <v>28</v>
      </c>
      <c r="B24" s="17">
        <v>-26918.53</v>
      </c>
    </row>
    <row r="25" spans="1:6" ht="18.75" customHeight="1" x14ac:dyDescent="0.25">
      <c r="A25" s="16" t="s">
        <v>29</v>
      </c>
      <c r="B25" s="4">
        <f>D4</f>
        <v>106468.02</v>
      </c>
    </row>
    <row r="26" spans="1:6" ht="18" customHeight="1" x14ac:dyDescent="0.25">
      <c r="A26" s="16" t="s">
        <v>30</v>
      </c>
      <c r="B26" s="4">
        <v>247911.24</v>
      </c>
    </row>
    <row r="27" spans="1:6" ht="25.5" customHeight="1" x14ac:dyDescent="0.25">
      <c r="A27" s="18" t="s">
        <v>53</v>
      </c>
      <c r="B27" s="19">
        <f>B24+B25-B26</f>
        <v>-168361.75</v>
      </c>
    </row>
    <row r="29" spans="1:6" x14ac:dyDescent="0.25">
      <c r="A29" s="35" t="s">
        <v>31</v>
      </c>
      <c r="B29" s="36"/>
      <c r="C29" s="36"/>
      <c r="D29" s="36"/>
      <c r="E29" s="36"/>
    </row>
    <row r="30" spans="1:6" ht="30" x14ac:dyDescent="0.25">
      <c r="A30" s="20" t="s">
        <v>32</v>
      </c>
      <c r="B30" s="21" t="s">
        <v>33</v>
      </c>
      <c r="C30" s="21" t="s">
        <v>34</v>
      </c>
      <c r="D30" s="21"/>
      <c r="E30" s="21" t="s">
        <v>35</v>
      </c>
    </row>
    <row r="31" spans="1:6" x14ac:dyDescent="0.25">
      <c r="A31" s="23">
        <v>44979</v>
      </c>
      <c r="B31" s="24" t="s">
        <v>36</v>
      </c>
      <c r="C31" s="24" t="s">
        <v>37</v>
      </c>
      <c r="D31" s="24"/>
      <c r="E31" s="25">
        <v>4000</v>
      </c>
    </row>
    <row r="32" spans="1:6" ht="30" x14ac:dyDescent="0.25">
      <c r="A32" s="23">
        <v>44985</v>
      </c>
      <c r="B32" s="24" t="s">
        <v>38</v>
      </c>
      <c r="C32" s="24" t="s">
        <v>37</v>
      </c>
      <c r="D32" s="24"/>
      <c r="E32" s="25">
        <v>2000</v>
      </c>
    </row>
    <row r="33" spans="1:5" ht="30" x14ac:dyDescent="0.25">
      <c r="A33" s="23">
        <v>44938</v>
      </c>
      <c r="B33" s="24" t="s">
        <v>39</v>
      </c>
      <c r="C33" s="24" t="s">
        <v>40</v>
      </c>
      <c r="D33" s="24"/>
      <c r="E33" s="25">
        <v>3595.46</v>
      </c>
    </row>
    <row r="34" spans="1:5" ht="30" x14ac:dyDescent="0.25">
      <c r="A34" s="23">
        <v>44938</v>
      </c>
      <c r="B34" s="24" t="s">
        <v>41</v>
      </c>
      <c r="C34" s="24" t="s">
        <v>42</v>
      </c>
      <c r="D34" s="24"/>
      <c r="E34" s="25">
        <v>8351.5300000000007</v>
      </c>
    </row>
    <row r="35" spans="1:5" ht="30" x14ac:dyDescent="0.25">
      <c r="A35" s="23">
        <v>45014</v>
      </c>
      <c r="B35" s="24" t="s">
        <v>39</v>
      </c>
      <c r="C35" s="24" t="s">
        <v>43</v>
      </c>
      <c r="D35" s="24"/>
      <c r="E35" s="25">
        <v>57850</v>
      </c>
    </row>
    <row r="36" spans="1:5" ht="30" x14ac:dyDescent="0.25">
      <c r="A36" s="23">
        <v>45043</v>
      </c>
      <c r="B36" s="24" t="s">
        <v>39</v>
      </c>
      <c r="C36" s="24" t="s">
        <v>44</v>
      </c>
      <c r="D36" s="24"/>
      <c r="E36" s="25">
        <v>2219.91</v>
      </c>
    </row>
    <row r="37" spans="1:5" x14ac:dyDescent="0.25">
      <c r="A37" s="23">
        <v>45084</v>
      </c>
      <c r="B37" s="24" t="s">
        <v>45</v>
      </c>
      <c r="C37" s="24" t="s">
        <v>46</v>
      </c>
      <c r="D37" s="24"/>
      <c r="E37" s="25">
        <v>820</v>
      </c>
    </row>
    <row r="38" spans="1:5" ht="30" x14ac:dyDescent="0.25">
      <c r="A38" s="23">
        <v>45133</v>
      </c>
      <c r="B38" s="24" t="s">
        <v>39</v>
      </c>
      <c r="C38" s="24" t="s">
        <v>47</v>
      </c>
      <c r="D38" s="24"/>
      <c r="E38" s="25">
        <v>2482.2600000000002</v>
      </c>
    </row>
    <row r="39" spans="1:5" ht="30" x14ac:dyDescent="0.25">
      <c r="A39" s="23">
        <v>45230</v>
      </c>
      <c r="B39" s="24" t="s">
        <v>48</v>
      </c>
      <c r="C39" s="24" t="s">
        <v>49</v>
      </c>
      <c r="D39" s="24"/>
      <c r="E39" s="25">
        <v>124907.48</v>
      </c>
    </row>
    <row r="40" spans="1:5" x14ac:dyDescent="0.25">
      <c r="A40" s="26">
        <v>45265</v>
      </c>
      <c r="B40" s="27" t="s">
        <v>48</v>
      </c>
      <c r="C40" s="22" t="s">
        <v>37</v>
      </c>
      <c r="D40" s="22"/>
      <c r="E40" s="28">
        <v>5800</v>
      </c>
    </row>
    <row r="41" spans="1:5" x14ac:dyDescent="0.25">
      <c r="A41" s="26">
        <v>45261</v>
      </c>
      <c r="B41" s="27" t="s">
        <v>48</v>
      </c>
      <c r="C41" s="24" t="s">
        <v>37</v>
      </c>
      <c r="D41" s="24"/>
      <c r="E41" s="25">
        <v>2900</v>
      </c>
    </row>
    <row r="42" spans="1:5" ht="30" x14ac:dyDescent="0.25">
      <c r="A42" s="26">
        <v>45201</v>
      </c>
      <c r="B42" s="27" t="s">
        <v>39</v>
      </c>
      <c r="C42" s="24" t="s">
        <v>50</v>
      </c>
      <c r="D42" s="24"/>
      <c r="E42" s="25">
        <v>8494.6</v>
      </c>
    </row>
    <row r="43" spans="1:5" x14ac:dyDescent="0.25">
      <c r="A43" s="26">
        <v>45273</v>
      </c>
      <c r="B43" s="27" t="s">
        <v>48</v>
      </c>
      <c r="C43" s="22" t="s">
        <v>37</v>
      </c>
      <c r="D43" s="22"/>
      <c r="E43" s="25">
        <v>5800</v>
      </c>
    </row>
    <row r="44" spans="1:5" ht="30" x14ac:dyDescent="0.25">
      <c r="A44" s="26">
        <v>45229</v>
      </c>
      <c r="B44" s="27" t="s">
        <v>51</v>
      </c>
      <c r="C44" s="22" t="s">
        <v>52</v>
      </c>
      <c r="D44" s="22"/>
      <c r="E44" s="29">
        <v>18690</v>
      </c>
    </row>
    <row r="45" spans="1:5" x14ac:dyDescent="0.25">
      <c r="A45" s="30"/>
      <c r="B45" s="31"/>
      <c r="C45" s="30"/>
      <c r="D45" s="30"/>
      <c r="E45" s="32"/>
    </row>
    <row r="46" spans="1:5" x14ac:dyDescent="0.25">
      <c r="A46" s="30"/>
      <c r="B46" s="30"/>
      <c r="C46" s="30"/>
      <c r="D46" s="30"/>
      <c r="E46" s="32"/>
    </row>
    <row r="47" spans="1:5" x14ac:dyDescent="0.25">
      <c r="A47" s="30"/>
      <c r="B47" s="30"/>
      <c r="C47" s="30"/>
      <c r="D47" s="30"/>
      <c r="E47" s="32">
        <f>SUM(E31:E46)</f>
        <v>247911.24</v>
      </c>
    </row>
  </sheetData>
  <mergeCells count="2">
    <mergeCell ref="A1:F1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2024-04-01T07:31:13Z</dcterms:created>
  <dcterms:modified xsi:type="dcterms:W3CDTF">2024-04-11T14:59:18Z</dcterms:modified>
</cp:coreProperties>
</file>