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!!!УК\11111\ГИС\2021 отчёты\"/>
    </mc:Choice>
  </mc:AlternateContent>
  <xr:revisionPtr revIDLastSave="0" documentId="13_ncr:1_{01F6D37E-D7AA-49DC-B888-8AB7ECA0F397}" xr6:coauthVersionLast="47" xr6:coauthVersionMax="47" xr10:uidLastSave="{00000000-0000-0000-0000-000000000000}"/>
  <bookViews>
    <workbookView xWindow="-108" yWindow="-108" windowWidth="23256" windowHeight="12576" xr2:uid="{D0C48158-91C9-4E27-AA90-C4DCBA785DDF}"/>
  </bookViews>
  <sheets>
    <sheet name="Начислено, оплачено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B23" i="1" l="1"/>
  <c r="E17" i="1"/>
</calcChain>
</file>

<file path=xl/sharedStrings.xml><?xml version="1.0" encoding="utf-8"?>
<sst xmlns="http://schemas.openxmlformats.org/spreadsheetml/2006/main" count="54" uniqueCount="42">
  <si>
    <t xml:space="preserve"> 4486 - ул Калужского Ополчения, д.7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</si>
  <si>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</si>
  <si>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</si>
  <si>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</si>
  <si>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</si>
  <si>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</si>
  <si>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</si>
  <si>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</si>
  <si>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</si>
  <si>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</si>
  <si>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Холодная вода</t>
  </si>
  <si>
    <t xml:space="preserve"> </t>
  </si>
  <si>
    <t xml:space="preserve"> Повышающий коэффициент ХВС</t>
  </si>
  <si>
    <t xml:space="preserve"> Канализация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</si>
  <si>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</si>
  <si>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</si>
  <si>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</si>
  <si>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</si>
  <si>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</si>
  <si>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</si>
  <si>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</si>
  <si>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</si>
  <si>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4486: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</si>
  <si>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</si>
  <si>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</si>
  <si>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</si>
  <si>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</si>
  <si>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</si>
  <si>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</si>
  <si>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</si>
  <si>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</si>
  <si>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</si>
  <si>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</si>
  <si>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 xml:space="preserve">калькуляция №119 </t>
  </si>
  <si>
    <t>освещение в подвале</t>
  </si>
  <si>
    <t>Бадалян</t>
  </si>
  <si>
    <t>уборка снега</t>
  </si>
  <si>
    <t>ИП Бадалян</t>
  </si>
  <si>
    <t>ИП Хакимов</t>
  </si>
  <si>
    <t>Смена задвиж.</t>
  </si>
  <si>
    <t>калькуляция</t>
  </si>
  <si>
    <t>светильн. с датч. движ.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</si>
</sst>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4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14" fontId="0" fillId="0" borderId="3" xfId="0" applyNumberFormat="1" applyBorder="1" applyAlignment="1">
      <alignment horizontal="center"/>
    </xf>
    <xf numFmtId="4" fontId="0" fillId="2" borderId="3" xfId="0" applyNumberFormat="1" applyFill="1" applyBorder="1"/>
    <xf numFmtId="0" fontId="0" fillId="0" borderId="0" xfId="0" applyAlignment="1">
      <alignment horizontal="center"/>
    </xf>
    <xf numFmtId="4" fontId="0" fillId="0" borderId="0" xfId="0" applyNumberFormat="1"/>
    <xf numFmtId="164" fontId="10" fillId="0" borderId="3" xfId="4" applyNumberFormat="1" applyFont="1" applyBorder="1" applyAlignment="1">
      <alignment horizontal="right" vertical="center" wrapText="1"/>
    </xf>
    <xf numFmtId="4" fontId="11" fillId="0" borderId="3" xfId="4" applyNumberFormat="1" applyFont="1" applyBorder="1" applyAlignment="1">
      <alignment horizontal="right" wrapText="1"/>
    </xf>
    <xf numFmtId="4" fontId="11" fillId="3" borderId="3" xfId="0" applyNumberFormat="1" applyFont="1" applyFill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 vertical="center"/>
    </xf>
  </cellXfs>
  <cellStyles count="7">
    <cellStyle name="S10" xfId="2" xr:uid="{AA644B22-70D9-419F-A301-E629BE7E8475}"/>
    <cellStyle name="S11" xfId="1" xr:uid="{43639F7B-46F0-4A66-B3C1-0CDEED7FB062}"/>
    <cellStyle name="S5" xfId="4" xr:uid="{1CE4A932-17CD-4AB7-9200-EAB56B5F38FE}"/>
    <cellStyle name="S6" xfId="3" xr:uid="{EBFF30E0-7449-4546-85DB-1287F6E9D76D}"/>
    <cellStyle name="S8" xfId="6" xr:uid="{F992D6C2-23FC-41D4-A5F3-4D524C1A15FA}"/>
    <cellStyle name="S9" xfId="5" xr:uid="{7BB07C23-AF57-42FE-BFB9-E01B9027BDA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5F6AC-DA9C-4D81-BB8B-A79B036A4DD3}">
  <dimension ref="A1:F23"/>
  <sheetViews>
    <sheetView tabSelected="1" workbookViewId="0">
      <selection activeCell="E4" sqref="E4"/>
    </sheetView>
  </sheetViews>
  <sheetFormatPr defaultRowHeight="14.4" x14ac:dyDescent="0.3"/>
  <cols>
    <col min="1" max="1" width="36.109375" customWidth="1"/>
    <col min="2" max="2" width="11.554687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21" t="s">
        <v>0</v>
      </c>
      <c r="B1" s="22"/>
      <c r="C1" s="22"/>
      <c r="D1" s="22"/>
      <c r="E1" s="22"/>
      <c r="F1" s="22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117447.13</v>
      </c>
      <c r="C3" s="3">
        <v>666136.24</v>
      </c>
      <c r="D3" s="3">
        <v>663229.22</v>
      </c>
      <c r="E3" s="3">
        <v>666136.24</v>
      </c>
      <c r="F3" s="3">
        <v>120354.15</v>
      </c>
    </row>
    <row r="4" spans="1:6" x14ac:dyDescent="0.3">
      <c r="A4" s="2" t="s">
        <v>8</v>
      </c>
      <c r="B4" s="3">
        <v>17351.16</v>
      </c>
      <c r="C4" s="3">
        <v>98909</v>
      </c>
      <c r="D4" s="3">
        <v>98394.96</v>
      </c>
      <c r="E4" s="18">
        <v>68013.62</v>
      </c>
      <c r="F4" s="3">
        <v>17865.2</v>
      </c>
    </row>
    <row r="5" spans="1:6" x14ac:dyDescent="0.3">
      <c r="A5" s="2" t="s">
        <v>9</v>
      </c>
      <c r="B5" s="3">
        <v>32435.31</v>
      </c>
      <c r="C5" s="3">
        <v>185190.96</v>
      </c>
      <c r="D5" s="3">
        <v>184179.84</v>
      </c>
      <c r="E5" s="3">
        <v>185190.96</v>
      </c>
      <c r="F5" s="3">
        <v>33446.43</v>
      </c>
    </row>
    <row r="6" spans="1:6" x14ac:dyDescent="0.3">
      <c r="A6" s="2" t="s">
        <v>10</v>
      </c>
      <c r="B6" s="3">
        <v>1345.85</v>
      </c>
      <c r="C6" s="4" t="s">
        <v>11</v>
      </c>
      <c r="D6" s="3">
        <v>739.02</v>
      </c>
      <c r="E6" s="4" t="s">
        <v>11</v>
      </c>
      <c r="F6" s="3">
        <v>606.83000000000004</v>
      </c>
    </row>
    <row r="7" spans="1:6" x14ac:dyDescent="0.3">
      <c r="A7" s="2" t="s">
        <v>12</v>
      </c>
      <c r="B7" s="3">
        <v>672.94</v>
      </c>
      <c r="C7" s="4" t="s">
        <v>11</v>
      </c>
      <c r="D7" s="3">
        <v>369.52</v>
      </c>
      <c r="E7" s="4" t="s">
        <v>11</v>
      </c>
      <c r="F7" s="3">
        <v>303.42</v>
      </c>
    </row>
    <row r="8" spans="1:6" x14ac:dyDescent="0.3">
      <c r="A8" s="2" t="s">
        <v>13</v>
      </c>
      <c r="B8" s="3">
        <v>1600.92</v>
      </c>
      <c r="C8" s="4" t="s">
        <v>11</v>
      </c>
      <c r="D8" s="3">
        <v>879.08</v>
      </c>
      <c r="E8" s="4" t="s">
        <v>11</v>
      </c>
      <c r="F8" s="3">
        <v>721.84</v>
      </c>
    </row>
    <row r="9" spans="1:6" x14ac:dyDescent="0.3">
      <c r="A9" s="2" t="s">
        <v>14</v>
      </c>
      <c r="B9" s="4" t="s">
        <v>11</v>
      </c>
      <c r="C9" s="3">
        <v>15195.66</v>
      </c>
      <c r="D9" s="3">
        <v>5892.38</v>
      </c>
      <c r="E9" s="3">
        <v>15195.66</v>
      </c>
      <c r="F9" s="3">
        <v>9303.2800000000007</v>
      </c>
    </row>
    <row r="10" spans="1:6" ht="24" x14ac:dyDescent="0.3">
      <c r="A10" s="2" t="s">
        <v>15</v>
      </c>
      <c r="B10" s="3">
        <v>3013.05</v>
      </c>
      <c r="C10" s="3">
        <v>13314.98</v>
      </c>
      <c r="D10" s="3">
        <v>13204.49</v>
      </c>
      <c r="E10" s="3">
        <v>13314.98</v>
      </c>
      <c r="F10" s="3">
        <v>3123.54</v>
      </c>
    </row>
    <row r="11" spans="1:6" x14ac:dyDescent="0.3">
      <c r="A11" s="2" t="s">
        <v>16</v>
      </c>
      <c r="B11" s="3">
        <v>170.92</v>
      </c>
      <c r="C11" s="3">
        <v>634</v>
      </c>
      <c r="D11" s="3">
        <v>686.82</v>
      </c>
      <c r="E11" s="3">
        <v>634</v>
      </c>
      <c r="F11" s="3">
        <v>118.1</v>
      </c>
    </row>
    <row r="12" spans="1:6" x14ac:dyDescent="0.3">
      <c r="A12" s="2" t="s">
        <v>17</v>
      </c>
      <c r="B12" s="4" t="s">
        <v>11</v>
      </c>
      <c r="C12" s="3">
        <v>100.64</v>
      </c>
      <c r="D12" s="3">
        <v>82.58</v>
      </c>
      <c r="E12" s="3">
        <v>100.64</v>
      </c>
      <c r="F12" s="3">
        <v>18.059999999999999</v>
      </c>
    </row>
    <row r="13" spans="1:6" x14ac:dyDescent="0.3">
      <c r="A13" s="2" t="s">
        <v>18</v>
      </c>
      <c r="B13" s="3">
        <v>2164.27</v>
      </c>
      <c r="C13" s="3">
        <v>12384.66</v>
      </c>
      <c r="D13" s="3">
        <v>12309.12</v>
      </c>
      <c r="E13" s="3">
        <v>12384.66</v>
      </c>
      <c r="F13" s="3">
        <v>2239.81</v>
      </c>
    </row>
    <row r="14" spans="1:6" x14ac:dyDescent="0.3">
      <c r="A14" s="2" t="s">
        <v>19</v>
      </c>
      <c r="B14" s="3">
        <v>11837.24</v>
      </c>
      <c r="C14" s="3">
        <v>69447.3</v>
      </c>
      <c r="D14" s="3">
        <v>68932.02</v>
      </c>
      <c r="E14" s="3">
        <v>69447.3</v>
      </c>
      <c r="F14" s="3">
        <v>12352.52</v>
      </c>
    </row>
    <row r="15" spans="1:6" x14ac:dyDescent="0.3">
      <c r="A15" s="2" t="s">
        <v>20</v>
      </c>
      <c r="B15" s="3">
        <v>25760.57</v>
      </c>
      <c r="C15" s="3">
        <v>148120.20000000001</v>
      </c>
      <c r="D15" s="3">
        <v>147100.22</v>
      </c>
      <c r="E15" s="3">
        <v>148120.20000000001</v>
      </c>
      <c r="F15" s="3">
        <v>26780.55</v>
      </c>
    </row>
    <row r="16" spans="1:6" x14ac:dyDescent="0.3">
      <c r="A16" s="2" t="s">
        <v>21</v>
      </c>
      <c r="B16" s="3">
        <v>2933.16</v>
      </c>
      <c r="C16" s="3">
        <v>16997.400000000001</v>
      </c>
      <c r="D16" s="3">
        <v>16856.509999999998</v>
      </c>
      <c r="E16" s="3">
        <v>16997.400000000001</v>
      </c>
      <c r="F16" s="3">
        <v>3074.05</v>
      </c>
    </row>
    <row r="17" spans="1:6" x14ac:dyDescent="0.3">
      <c r="A17" s="5" t="s">
        <v>22</v>
      </c>
      <c r="B17" s="6">
        <v>216732.52</v>
      </c>
      <c r="C17" s="6">
        <v>1226431.04</v>
      </c>
      <c r="D17" s="6">
        <v>1212855.78</v>
      </c>
      <c r="E17" s="6">
        <f>SUM(E3:E16)</f>
        <v>1195535.6599999999</v>
      </c>
      <c r="F17" s="6">
        <v>230307.78</v>
      </c>
    </row>
    <row r="19" spans="1:6" x14ac:dyDescent="0.3">
      <c r="A19" s="7" t="s">
        <v>23</v>
      </c>
      <c r="B19" s="8"/>
    </row>
    <row r="20" spans="1:6" x14ac:dyDescent="0.3">
      <c r="A20" s="9" t="s">
        <v>24</v>
      </c>
      <c r="B20" s="20">
        <v>-124728.92</v>
      </c>
    </row>
    <row r="21" spans="1:6" x14ac:dyDescent="0.3">
      <c r="A21" s="9" t="s">
        <v>25</v>
      </c>
      <c r="B21" s="18">
        <v>98394.96</v>
      </c>
    </row>
    <row r="22" spans="1:6" x14ac:dyDescent="0.3">
      <c r="A22" s="9" t="s">
        <v>26</v>
      </c>
      <c r="B22" s="18">
        <v>68013.62</v>
      </c>
    </row>
    <row r="23" spans="1:6" ht="16.8" customHeight="1" x14ac:dyDescent="0.3">
      <c r="A23" s="10" t="s">
        <v>27</v>
      </c>
      <c r="B23" s="19">
        <f>B20+B21-B22</f>
        <v>-94347.579999999987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87CD-586B-4060-BED1-81564A50AB26}">
  <dimension ref="A1:D10"/>
  <sheetViews>
    <sheetView workbookViewId="0">
      <selection activeCell="D10" sqref="D10"/>
    </sheetView>
  </sheetViews>
  <sheetFormatPr defaultRowHeight="14.4" x14ac:dyDescent="0.3"/>
  <cols>
    <col min="1" max="1" width="10.33203125" customWidth="1"/>
    <col min="2" max="2" width="16.21875" customWidth="1"/>
    <col min="3" max="3" width="23.33203125" customWidth="1"/>
    <col min="4" max="4" width="11.6640625" customWidth="1"/>
  </cols>
  <sheetData>
    <row r="1" spans="1:4" x14ac:dyDescent="0.3">
      <c r="A1" s="23" t="s">
        <v>28</v>
      </c>
      <c r="B1" s="23"/>
      <c r="C1" s="23"/>
      <c r="D1" s="23"/>
    </row>
    <row r="2" spans="1:4" x14ac:dyDescent="0.3">
      <c r="A2" s="11" t="s">
        <v>29</v>
      </c>
      <c r="B2" s="12" t="s">
        <v>30</v>
      </c>
      <c r="C2" s="12" t="s">
        <v>31</v>
      </c>
      <c r="D2" s="13" t="s">
        <v>32</v>
      </c>
    </row>
    <row r="3" spans="1:4" x14ac:dyDescent="0.3">
      <c r="A3" s="14">
        <v>44285</v>
      </c>
      <c r="B3" s="12" t="s">
        <v>33</v>
      </c>
      <c r="C3" s="12" t="s">
        <v>34</v>
      </c>
      <c r="D3" s="15">
        <v>3960.66</v>
      </c>
    </row>
    <row r="4" spans="1:4" x14ac:dyDescent="0.3">
      <c r="A4" s="14">
        <v>44209</v>
      </c>
      <c r="B4" s="12" t="s">
        <v>35</v>
      </c>
      <c r="C4" s="12" t="s">
        <v>36</v>
      </c>
      <c r="D4" s="15">
        <v>3200</v>
      </c>
    </row>
    <row r="5" spans="1:4" x14ac:dyDescent="0.3">
      <c r="A5" s="14">
        <v>44212</v>
      </c>
      <c r="B5" s="12" t="s">
        <v>35</v>
      </c>
      <c r="C5" s="12" t="s">
        <v>36</v>
      </c>
      <c r="D5" s="15">
        <v>3200</v>
      </c>
    </row>
    <row r="6" spans="1:4" x14ac:dyDescent="0.3">
      <c r="A6" s="14">
        <v>44244</v>
      </c>
      <c r="B6" s="12" t="s">
        <v>37</v>
      </c>
      <c r="C6" s="12" t="s">
        <v>36</v>
      </c>
      <c r="D6" s="13">
        <v>3200</v>
      </c>
    </row>
    <row r="7" spans="1:4" x14ac:dyDescent="0.3">
      <c r="A7" s="14">
        <v>44329</v>
      </c>
      <c r="B7" s="12" t="s">
        <v>38</v>
      </c>
      <c r="C7" s="12" t="s">
        <v>39</v>
      </c>
      <c r="D7" s="13">
        <v>30766.6</v>
      </c>
    </row>
    <row r="8" spans="1:4" x14ac:dyDescent="0.3">
      <c r="A8" s="14">
        <v>44314</v>
      </c>
      <c r="B8" s="12" t="s">
        <v>38</v>
      </c>
      <c r="C8" s="12" t="s">
        <v>39</v>
      </c>
      <c r="D8" s="13">
        <v>17372.8</v>
      </c>
    </row>
    <row r="9" spans="1:4" x14ac:dyDescent="0.3">
      <c r="A9" s="14">
        <v>44476</v>
      </c>
      <c r="B9" s="12" t="s">
        <v>40</v>
      </c>
      <c r="C9" s="12" t="s">
        <v>41</v>
      </c>
      <c r="D9" s="13">
        <v>6313.56</v>
      </c>
    </row>
    <row r="10" spans="1:4" x14ac:dyDescent="0.3">
      <c r="A10" s="16"/>
      <c r="D10" s="17">
        <f>SUM(D3:D9)</f>
        <v>68013.62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Начислено, оплачено,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2022-02-07T06:15:38Z</dcterms:created>
  <dcterms:modified xsi:type="dcterms:W3CDTF">2022-02-17T06:38:05Z</dcterms:modified>
</cp:coreProperties>
</file>