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B27" i="1" l="1"/>
  <c r="B29" i="1" s="1"/>
  <c r="E23" i="1"/>
  <c r="E4" i="1"/>
</calcChain>
</file>

<file path=xl/sharedStrings.xml><?xml version="1.0" encoding="utf-8"?>
<sst xmlns="http://schemas.openxmlformats.org/spreadsheetml/2006/main" count="131" uniqueCount="80">
  <si>
    <t xml:space="preserve"> 3667 - ул Воронина, д.20/55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</si>
  <si>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</si>
  <si>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</si>
  <si>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</si>
  <si>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</si>
  <si>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</si>
  <si>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</si>
  <si>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</si>
  <si>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</si>
  <si>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</si>
  <si>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Обслуживание лифтов</t>
  </si>
  <si>
    <t xml:space="preserve"> Отопление (кв.м.)</t>
  </si>
  <si>
    <t xml:space="preserve"> Горячее водоснабжение</t>
  </si>
  <si>
    <t xml:space="preserve"> Повышающий коэффициент ГВС</t>
  </si>
  <si>
    <t xml:space="preserve"> Горячая вода (счетчик)</t>
  </si>
  <si>
    <t xml:space="preserve"> Дополнительные услуги</t>
  </si>
  <si>
    <t xml:space="preserve"> Пеня</t>
  </si>
  <si>
    <t xml:space="preserve"> Содержание котельной</t>
  </si>
  <si>
    <t xml:space="preserve"> Обслуживание газового оборудования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</si>
  <si>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</si>
  <si>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</si>
  <si>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</si>
  <si>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</si>
  <si>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Электроэнергия паркинга</t>
  </si>
  <si>
    <t xml:space="preserve"> Содержание - Вод-е</t>
  </si>
  <si>
    <t xml:space="preserve"> Обслуживание парковочного места</t>
  </si>
  <si>
    <t xml:space="preserve"> Механизированная уборка</t>
  </si>
  <si>
    <t xml:space="preserve"> Закупка насоса ГВС</t>
  </si>
  <si>
    <t xml:space="preserve"> Итого по 3667: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</si>
  <si>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</si>
  <si>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</si>
  <si>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</si>
  <si>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</si>
  <si>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 2023г.</t>
  </si>
  <si>
    <t>дата</t>
  </si>
  <si>
    <t xml:space="preserve">подрядчик </t>
  </si>
  <si>
    <t>наименование работ</t>
  </si>
  <si>
    <t>стоимость</t>
  </si>
  <si>
    <t>калькуляция</t>
  </si>
  <si>
    <t>устройство крана для уборки МОП</t>
  </si>
  <si>
    <t>чек</t>
  </si>
  <si>
    <t>ключ</t>
  </si>
  <si>
    <t>муфта</t>
  </si>
  <si>
    <t>шланг поливочный</t>
  </si>
  <si>
    <t>зажим</t>
  </si>
  <si>
    <t>щетка</t>
  </si>
  <si>
    <t>пескобетон</t>
  </si>
  <si>
    <t>замена доводчика</t>
  </si>
  <si>
    <t>ИП Мртеян</t>
  </si>
  <si>
    <t>уборка снега</t>
  </si>
  <si>
    <t>ООО "Дизайн воды"</t>
  </si>
  <si>
    <t>соль таблет.</t>
  </si>
  <si>
    <t xml:space="preserve">ИП Плющанская Н.Е. </t>
  </si>
  <si>
    <t>информац. Стенд</t>
  </si>
  <si>
    <t>Теплоэнерг.</t>
  </si>
  <si>
    <t>химпромывка котельной</t>
  </si>
  <si>
    <t>смена трубы водостока</t>
  </si>
  <si>
    <t>установка доводчика</t>
  </si>
  <si>
    <t>ИП Хакимов</t>
  </si>
  <si>
    <t>демонтаж плитки с фасада</t>
  </si>
  <si>
    <t>установка датчика движения</t>
  </si>
  <si>
    <t>восст. тротуар. Плитки</t>
  </si>
  <si>
    <t>замена улич. Свет.</t>
  </si>
  <si>
    <t>Кал.газотех.центр</t>
  </si>
  <si>
    <t>поверка газ. Счетчика</t>
  </si>
  <si>
    <t>доп.усл.</t>
  </si>
  <si>
    <t>янв.</t>
  </si>
  <si>
    <t>замена замка на парковке</t>
  </si>
  <si>
    <t>ООО "ДиМ"</t>
  </si>
  <si>
    <t>елка</t>
  </si>
  <si>
    <t>Леруа Мерлен</t>
  </si>
  <si>
    <t>елочные украшения</t>
  </si>
  <si>
    <t>ООО Лунда</t>
  </si>
  <si>
    <t>насос циркулярный</t>
  </si>
  <si>
    <t>ИП Хангараева</t>
  </si>
  <si>
    <t>реле, колодки</t>
  </si>
  <si>
    <t>Измерит.-регул, термопреоб</t>
  </si>
  <si>
    <t>ИП Кузнеццов</t>
  </si>
  <si>
    <t>пускатель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</si>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</sst>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7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0" fontId="4" fillId="0" borderId="5" xfId="4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0" fontId="4" fillId="0" borderId="6" xfId="4" applyBorder="1" applyAlignment="1">
      <alignment horizontal="right" vertical="center" wrapText="1"/>
    </xf>
    <xf numFmtId="0" fontId="4" fillId="0" borderId="2" xfId="4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0" fontId="5" fillId="0" borderId="5" xfId="6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164" fontId="4" fillId="0" borderId="5" xfId="4" applyNumberFormat="1" applyBorder="1" applyAlignment="1">
      <alignment horizontal="right" vertical="center"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14" fontId="12" fillId="2" borderId="5" xfId="0" applyNumberFormat="1" applyFont="1" applyFill="1" applyBorder="1" applyAlignment="1">
      <alignment horizontal="right" wrapText="1"/>
    </xf>
    <xf numFmtId="4" fontId="12" fillId="2" borderId="5" xfId="0" applyNumberFormat="1" applyFont="1" applyFill="1" applyBorder="1" applyAlignment="1">
      <alignment horizontal="right" wrapText="1"/>
    </xf>
    <xf numFmtId="14" fontId="12" fillId="0" borderId="5" xfId="0" applyNumberFormat="1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3" fillId="4" borderId="5" xfId="0" applyFont="1" applyFill="1" applyBorder="1" applyAlignment="1">
      <alignment horizontal="right" vertical="center" wrapText="1"/>
    </xf>
    <xf numFmtId="4" fontId="13" fillId="4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2" borderId="5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right" wrapText="1"/>
    </xf>
    <xf numFmtId="4" fontId="14" fillId="2" borderId="5" xfId="0" applyNumberFormat="1" applyFont="1" applyFill="1" applyBorder="1" applyAlignment="1">
      <alignment horizontal="right" wrapText="1"/>
    </xf>
    <xf numFmtId="14" fontId="12" fillId="0" borderId="5" xfId="0" applyNumberFormat="1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4" fontId="12" fillId="0" borderId="5" xfId="0" applyNumberFormat="1" applyFont="1" applyBorder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7" xfId="0" applyFont="1" applyFill="1" applyBorder="1" applyAlignment="1">
      <alignment horizontal="right" wrapText="1"/>
    </xf>
    <xf numFmtId="0" fontId="11" fillId="3" borderId="8" xfId="0" applyFont="1" applyFill="1" applyBorder="1" applyAlignment="1">
      <alignment horizontal="right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A29" sqref="A29"/>
    </sheetView>
  </sheetViews>
  <sheetFormatPr defaultRowHeight="15" x14ac:dyDescent="0.25"/>
  <cols>
    <col min="1" max="1" width="36.28515625" customWidth="1"/>
    <col min="2" max="2" width="11.28515625" customWidth="1"/>
    <col min="3" max="3" width="17.28515625" customWidth="1"/>
    <col min="4" max="5" width="14.85546875" customWidth="1"/>
    <col min="6" max="6" width="12.42578125" customWidth="1"/>
  </cols>
  <sheetData>
    <row r="1" spans="1:6" x14ac:dyDescent="0.25">
      <c r="A1" s="33" t="s">
        <v>0</v>
      </c>
      <c r="B1" s="34"/>
      <c r="C1" s="34"/>
      <c r="D1" s="34"/>
      <c r="E1" s="34"/>
      <c r="F1" s="34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 t="s">
        <v>8</v>
      </c>
      <c r="C3" s="5">
        <v>640945.91</v>
      </c>
      <c r="D3" s="5">
        <v>562901.57999999996</v>
      </c>
      <c r="E3" s="5">
        <v>640945.91</v>
      </c>
      <c r="F3" s="5">
        <v>78044.33</v>
      </c>
    </row>
    <row r="4" spans="1:6" x14ac:dyDescent="0.25">
      <c r="A4" s="3" t="s">
        <v>9</v>
      </c>
      <c r="B4" s="6" t="s">
        <v>8</v>
      </c>
      <c r="C4" s="5">
        <v>115777.75</v>
      </c>
      <c r="D4" s="5">
        <v>101680.14</v>
      </c>
      <c r="E4" s="5">
        <f>B28</f>
        <v>334409.08</v>
      </c>
      <c r="F4" s="5">
        <v>14097.61</v>
      </c>
    </row>
    <row r="5" spans="1:6" x14ac:dyDescent="0.25">
      <c r="A5" s="3" t="s">
        <v>10</v>
      </c>
      <c r="B5" s="4" t="s">
        <v>8</v>
      </c>
      <c r="C5" s="5">
        <v>178760.56</v>
      </c>
      <c r="D5" s="5">
        <v>156993.96</v>
      </c>
      <c r="E5" s="5">
        <v>178760.56</v>
      </c>
      <c r="F5" s="5">
        <v>21766.6</v>
      </c>
    </row>
    <row r="6" spans="1:6" x14ac:dyDescent="0.25">
      <c r="A6" s="3" t="s">
        <v>11</v>
      </c>
      <c r="B6" s="7" t="s">
        <v>8</v>
      </c>
      <c r="C6" s="5">
        <v>648060.92000000004</v>
      </c>
      <c r="D6" s="5">
        <v>443627.47</v>
      </c>
      <c r="E6" s="5">
        <v>648060.92000000004</v>
      </c>
      <c r="F6" s="5">
        <v>204433.45</v>
      </c>
    </row>
    <row r="7" spans="1:6" x14ac:dyDescent="0.25">
      <c r="A7" s="3" t="s">
        <v>12</v>
      </c>
      <c r="B7" s="4" t="s">
        <v>8</v>
      </c>
      <c r="C7" s="5">
        <v>199852.97</v>
      </c>
      <c r="D7" s="5">
        <v>188731.88</v>
      </c>
      <c r="E7" s="5">
        <v>199852.97</v>
      </c>
      <c r="F7" s="5">
        <v>11121.09</v>
      </c>
    </row>
    <row r="8" spans="1:6" x14ac:dyDescent="0.25">
      <c r="A8" s="3" t="s">
        <v>13</v>
      </c>
      <c r="B8" s="7" t="s">
        <v>8</v>
      </c>
      <c r="C8" s="5">
        <v>73595.740000000005</v>
      </c>
      <c r="D8" s="5">
        <v>62531.96</v>
      </c>
      <c r="E8" s="5">
        <v>73595.740000000005</v>
      </c>
      <c r="F8" s="5">
        <v>11063.78</v>
      </c>
    </row>
    <row r="9" spans="1:6" x14ac:dyDescent="0.25">
      <c r="A9" s="3" t="s">
        <v>14</v>
      </c>
      <c r="B9" s="4" t="s">
        <v>8</v>
      </c>
      <c r="C9" s="5">
        <v>128592</v>
      </c>
      <c r="D9" s="5">
        <v>106058.84</v>
      </c>
      <c r="E9" s="5">
        <v>128592</v>
      </c>
      <c r="F9" s="5">
        <v>22533.16</v>
      </c>
    </row>
    <row r="10" spans="1:6" x14ac:dyDescent="0.25">
      <c r="A10" s="3" t="s">
        <v>15</v>
      </c>
      <c r="B10" s="7" t="s">
        <v>8</v>
      </c>
      <c r="C10" s="5">
        <v>33900.14</v>
      </c>
      <c r="D10" s="5">
        <v>29117.71</v>
      </c>
      <c r="E10" s="5">
        <v>33900.14</v>
      </c>
      <c r="F10" s="5">
        <v>4782.43</v>
      </c>
    </row>
    <row r="11" spans="1:6" x14ac:dyDescent="0.25">
      <c r="A11" s="3" t="s">
        <v>16</v>
      </c>
      <c r="B11" s="4" t="s">
        <v>8</v>
      </c>
      <c r="C11" s="5">
        <v>2642.45</v>
      </c>
      <c r="D11" s="5">
        <v>2170.34</v>
      </c>
      <c r="E11" s="5">
        <v>2642.45</v>
      </c>
      <c r="F11" s="5">
        <v>472.11</v>
      </c>
    </row>
    <row r="12" spans="1:6" x14ac:dyDescent="0.25">
      <c r="A12" s="3" t="s">
        <v>17</v>
      </c>
      <c r="B12" s="7" t="s">
        <v>8</v>
      </c>
      <c r="C12" s="5">
        <v>275552.96999999997</v>
      </c>
      <c r="D12" s="5">
        <v>242000.42</v>
      </c>
      <c r="E12" s="5">
        <v>275552.96999999997</v>
      </c>
      <c r="F12" s="5">
        <v>33552.550000000003</v>
      </c>
    </row>
    <row r="13" spans="1:6" x14ac:dyDescent="0.25">
      <c r="A13" s="3" t="s">
        <v>18</v>
      </c>
      <c r="B13" s="4" t="s">
        <v>8</v>
      </c>
      <c r="C13" s="5">
        <v>82897.210000000006</v>
      </c>
      <c r="D13" s="5">
        <v>72803.28</v>
      </c>
      <c r="E13" s="5">
        <v>82897.210000000006</v>
      </c>
      <c r="F13" s="5">
        <v>10093.93</v>
      </c>
    </row>
    <row r="14" spans="1:6" ht="24" x14ac:dyDescent="0.25">
      <c r="A14" s="3" t="s">
        <v>19</v>
      </c>
      <c r="B14" s="7" t="s">
        <v>8</v>
      </c>
      <c r="C14" s="5">
        <v>1103.68</v>
      </c>
      <c r="D14" s="5">
        <v>950.95</v>
      </c>
      <c r="E14" s="5">
        <v>1103.68</v>
      </c>
      <c r="F14" s="5">
        <v>152.72999999999999</v>
      </c>
    </row>
    <row r="15" spans="1:6" x14ac:dyDescent="0.25">
      <c r="A15" s="3" t="s">
        <v>20</v>
      </c>
      <c r="B15" s="4" t="s">
        <v>8</v>
      </c>
      <c r="C15" s="5">
        <v>6948.59</v>
      </c>
      <c r="D15" s="5">
        <v>5987.6</v>
      </c>
      <c r="E15" s="5">
        <v>6948.59</v>
      </c>
      <c r="F15" s="5">
        <v>960.99</v>
      </c>
    </row>
    <row r="16" spans="1:6" x14ac:dyDescent="0.25">
      <c r="A16" s="3" t="s">
        <v>21</v>
      </c>
      <c r="B16" s="7" t="s">
        <v>8</v>
      </c>
      <c r="C16" s="5">
        <v>37975.08</v>
      </c>
      <c r="D16" s="5">
        <v>32723.32</v>
      </c>
      <c r="E16" s="5">
        <v>37975.08</v>
      </c>
      <c r="F16" s="5">
        <v>5251.76</v>
      </c>
    </row>
    <row r="17" spans="1:6" x14ac:dyDescent="0.25">
      <c r="A17" s="3" t="s">
        <v>22</v>
      </c>
      <c r="B17" s="4" t="s">
        <v>8</v>
      </c>
      <c r="C17" s="5">
        <v>213741.75</v>
      </c>
      <c r="D17" s="5">
        <v>183195.7</v>
      </c>
      <c r="E17" s="5">
        <v>213741.75</v>
      </c>
      <c r="F17" s="5">
        <v>30546.05</v>
      </c>
    </row>
    <row r="18" spans="1:6" x14ac:dyDescent="0.25">
      <c r="A18" s="3" t="s">
        <v>23</v>
      </c>
      <c r="B18" s="7" t="s">
        <v>8</v>
      </c>
      <c r="C18" s="5">
        <v>29591.58</v>
      </c>
      <c r="D18" s="5">
        <v>24466.58</v>
      </c>
      <c r="E18" s="5">
        <v>29591.58</v>
      </c>
      <c r="F18" s="5">
        <v>5125</v>
      </c>
    </row>
    <row r="19" spans="1:6" x14ac:dyDescent="0.25">
      <c r="A19" s="3" t="s">
        <v>24</v>
      </c>
      <c r="B19" s="4" t="s">
        <v>8</v>
      </c>
      <c r="C19" s="5">
        <v>9262.2199999999993</v>
      </c>
      <c r="D19" s="5">
        <v>7981.28</v>
      </c>
      <c r="E19" s="5">
        <v>9262.2199999999993</v>
      </c>
      <c r="F19" s="5">
        <v>1280.94</v>
      </c>
    </row>
    <row r="20" spans="1:6" x14ac:dyDescent="0.25">
      <c r="A20" s="3" t="s">
        <v>25</v>
      </c>
      <c r="B20" s="7" t="s">
        <v>8</v>
      </c>
      <c r="C20" s="5">
        <v>159500</v>
      </c>
      <c r="D20" s="5">
        <v>133850.06</v>
      </c>
      <c r="E20" s="5">
        <v>159500</v>
      </c>
      <c r="F20" s="5">
        <v>25649.94</v>
      </c>
    </row>
    <row r="21" spans="1:6" x14ac:dyDescent="0.25">
      <c r="A21" s="3" t="s">
        <v>26</v>
      </c>
      <c r="B21" s="4" t="s">
        <v>8</v>
      </c>
      <c r="C21" s="5">
        <v>6020.62</v>
      </c>
      <c r="D21" s="5">
        <v>5830.37</v>
      </c>
      <c r="E21" s="5">
        <v>6020.62</v>
      </c>
      <c r="F21" s="5">
        <v>190.25</v>
      </c>
    </row>
    <row r="22" spans="1:6" x14ac:dyDescent="0.25">
      <c r="A22" s="3" t="s">
        <v>27</v>
      </c>
      <c r="B22" s="6" t="s">
        <v>8</v>
      </c>
      <c r="C22" s="5">
        <v>128534.39999999999</v>
      </c>
      <c r="D22" s="5">
        <v>124266.13</v>
      </c>
      <c r="E22" s="5">
        <v>128534.39999999999</v>
      </c>
      <c r="F22" s="5">
        <v>4268.2700000000004</v>
      </c>
    </row>
    <row r="23" spans="1:6" x14ac:dyDescent="0.25">
      <c r="A23" s="8" t="s">
        <v>28</v>
      </c>
      <c r="B23" s="9" t="s">
        <v>8</v>
      </c>
      <c r="C23" s="10">
        <v>2973256.54</v>
      </c>
      <c r="D23" s="10">
        <v>2487869.5699999998</v>
      </c>
      <c r="E23" s="10">
        <f>SUM(E3:E22)</f>
        <v>3191887.8700000006</v>
      </c>
      <c r="F23" s="10">
        <v>485386.97</v>
      </c>
    </row>
    <row r="25" spans="1:6" x14ac:dyDescent="0.25">
      <c r="A25" s="11" t="s">
        <v>29</v>
      </c>
      <c r="B25" s="12"/>
    </row>
    <row r="26" spans="1:6" x14ac:dyDescent="0.25">
      <c r="A26" s="13" t="s">
        <v>30</v>
      </c>
      <c r="B26" s="14">
        <v>0</v>
      </c>
    </row>
    <row r="27" spans="1:6" x14ac:dyDescent="0.25">
      <c r="A27" s="13" t="s">
        <v>31</v>
      </c>
      <c r="B27" s="15">
        <f>D4</f>
        <v>101680.14</v>
      </c>
    </row>
    <row r="28" spans="1:6" x14ac:dyDescent="0.25">
      <c r="A28" s="13" t="s">
        <v>32</v>
      </c>
      <c r="B28" s="15">
        <v>334409.08</v>
      </c>
    </row>
    <row r="29" spans="1:6" x14ac:dyDescent="0.25">
      <c r="A29" s="16" t="s">
        <v>79</v>
      </c>
      <c r="B29" s="17">
        <f>B26+B27-B28</f>
        <v>-232728.94</v>
      </c>
    </row>
    <row r="31" spans="1:6" x14ac:dyDescent="0.25">
      <c r="A31" s="35" t="s">
        <v>33</v>
      </c>
      <c r="B31" s="35"/>
      <c r="C31" s="35"/>
      <c r="D31" s="36"/>
      <c r="E31" s="21"/>
      <c r="F31" s="21"/>
    </row>
    <row r="32" spans="1:6" ht="30" x14ac:dyDescent="0.25">
      <c r="A32" s="22" t="s">
        <v>34</v>
      </c>
      <c r="B32" s="22" t="s">
        <v>35</v>
      </c>
      <c r="C32" s="22" t="s">
        <v>36</v>
      </c>
      <c r="D32" s="23" t="s">
        <v>37</v>
      </c>
      <c r="E32" s="24"/>
      <c r="F32" s="24"/>
    </row>
    <row r="33" spans="1:6" ht="30" x14ac:dyDescent="0.25">
      <c r="A33" s="18">
        <v>44959</v>
      </c>
      <c r="B33" s="25" t="s">
        <v>38</v>
      </c>
      <c r="C33" s="25" t="s">
        <v>39</v>
      </c>
      <c r="D33" s="19">
        <v>5386.3</v>
      </c>
      <c r="E33" s="21"/>
      <c r="F33" s="21"/>
    </row>
    <row r="34" spans="1:6" x14ac:dyDescent="0.25">
      <c r="A34" s="18">
        <v>44966</v>
      </c>
      <c r="B34" s="19" t="s">
        <v>40</v>
      </c>
      <c r="C34" s="26" t="s">
        <v>41</v>
      </c>
      <c r="D34" s="27">
        <v>450</v>
      </c>
      <c r="E34" s="21"/>
      <c r="F34" s="21"/>
    </row>
    <row r="35" spans="1:6" x14ac:dyDescent="0.25">
      <c r="A35" s="18">
        <v>44965</v>
      </c>
      <c r="B35" s="19" t="s">
        <v>40</v>
      </c>
      <c r="C35" s="26" t="s">
        <v>41</v>
      </c>
      <c r="D35" s="27">
        <v>800</v>
      </c>
      <c r="E35" s="21"/>
      <c r="F35" s="21"/>
    </row>
    <row r="36" spans="1:6" x14ac:dyDescent="0.25">
      <c r="A36" s="28">
        <v>45009</v>
      </c>
      <c r="B36" s="29" t="s">
        <v>40</v>
      </c>
      <c r="C36" s="29" t="s">
        <v>42</v>
      </c>
      <c r="D36" s="27">
        <v>120</v>
      </c>
      <c r="E36" s="21"/>
      <c r="F36" s="21"/>
    </row>
    <row r="37" spans="1:6" ht="30" x14ac:dyDescent="0.25">
      <c r="A37" s="18">
        <v>45009</v>
      </c>
      <c r="B37" s="19" t="s">
        <v>40</v>
      </c>
      <c r="C37" s="26" t="s">
        <v>43</v>
      </c>
      <c r="D37" s="27">
        <v>1690</v>
      </c>
      <c r="E37" s="21"/>
      <c r="F37" s="21"/>
    </row>
    <row r="38" spans="1:6" x14ac:dyDescent="0.25">
      <c r="A38" s="18">
        <v>45009</v>
      </c>
      <c r="B38" s="19" t="s">
        <v>40</v>
      </c>
      <c r="C38" s="19" t="s">
        <v>44</v>
      </c>
      <c r="D38" s="27">
        <v>486</v>
      </c>
      <c r="E38" s="21"/>
      <c r="F38" s="21"/>
    </row>
    <row r="39" spans="1:6" x14ac:dyDescent="0.25">
      <c r="A39" s="20">
        <v>45007</v>
      </c>
      <c r="B39" s="30" t="s">
        <v>40</v>
      </c>
      <c r="C39" s="30" t="s">
        <v>45</v>
      </c>
      <c r="D39" s="27">
        <v>1080</v>
      </c>
      <c r="E39" s="21"/>
      <c r="F39" s="21"/>
    </row>
    <row r="40" spans="1:6" x14ac:dyDescent="0.25">
      <c r="A40" s="20">
        <v>45009</v>
      </c>
      <c r="B40" s="30" t="s">
        <v>40</v>
      </c>
      <c r="C40" s="30" t="s">
        <v>46</v>
      </c>
      <c r="D40" s="27">
        <v>900</v>
      </c>
      <c r="E40" s="21"/>
      <c r="F40" s="21"/>
    </row>
    <row r="41" spans="1:6" ht="30" x14ac:dyDescent="0.25">
      <c r="A41" s="18">
        <v>45005</v>
      </c>
      <c r="B41" s="19" t="s">
        <v>40</v>
      </c>
      <c r="C41" s="26" t="s">
        <v>43</v>
      </c>
      <c r="D41" s="27">
        <v>4204</v>
      </c>
      <c r="E41" s="21"/>
      <c r="F41" s="21"/>
    </row>
    <row r="42" spans="1:6" ht="30" x14ac:dyDescent="0.25">
      <c r="A42" s="20">
        <v>44927</v>
      </c>
      <c r="B42" s="19" t="s">
        <v>38</v>
      </c>
      <c r="C42" s="26" t="s">
        <v>47</v>
      </c>
      <c r="D42" s="27">
        <v>4545.8599999999997</v>
      </c>
      <c r="E42" s="21"/>
      <c r="F42" s="21"/>
    </row>
    <row r="43" spans="1:6" ht="30" x14ac:dyDescent="0.25">
      <c r="A43" s="20">
        <v>44994</v>
      </c>
      <c r="B43" s="30" t="s">
        <v>48</v>
      </c>
      <c r="C43" s="30" t="s">
        <v>49</v>
      </c>
      <c r="D43" s="27">
        <v>5000</v>
      </c>
      <c r="E43" s="21"/>
      <c r="F43" s="21"/>
    </row>
    <row r="44" spans="1:6" ht="45" x14ac:dyDescent="0.25">
      <c r="A44" s="20">
        <v>45064</v>
      </c>
      <c r="B44" s="30" t="s">
        <v>50</v>
      </c>
      <c r="C44" s="30" t="s">
        <v>51</v>
      </c>
      <c r="D44" s="27">
        <v>1400</v>
      </c>
      <c r="E44" s="21"/>
      <c r="F44" s="21"/>
    </row>
    <row r="45" spans="1:6" ht="45" x14ac:dyDescent="0.25">
      <c r="A45" s="20">
        <v>44964</v>
      </c>
      <c r="B45" s="30" t="s">
        <v>52</v>
      </c>
      <c r="C45" s="30" t="s">
        <v>53</v>
      </c>
      <c r="D45" s="27">
        <v>1525</v>
      </c>
      <c r="E45" s="21"/>
      <c r="F45" s="21"/>
    </row>
    <row r="46" spans="1:6" ht="30" x14ac:dyDescent="0.25">
      <c r="A46" s="20">
        <v>45077</v>
      </c>
      <c r="B46" s="30" t="s">
        <v>54</v>
      </c>
      <c r="C46" s="30" t="s">
        <v>55</v>
      </c>
      <c r="D46" s="19">
        <v>3000</v>
      </c>
      <c r="E46" s="21"/>
      <c r="F46" s="21"/>
    </row>
    <row r="47" spans="1:6" ht="30" x14ac:dyDescent="0.25">
      <c r="A47" s="20">
        <v>45020</v>
      </c>
      <c r="B47" s="30" t="s">
        <v>38</v>
      </c>
      <c r="C47" s="30" t="s">
        <v>56</v>
      </c>
      <c r="D47" s="19">
        <v>6198.72</v>
      </c>
      <c r="E47" s="21"/>
      <c r="F47" s="21"/>
    </row>
    <row r="48" spans="1:6" ht="30" x14ac:dyDescent="0.25">
      <c r="A48" s="20">
        <v>45145</v>
      </c>
      <c r="B48" s="30" t="s">
        <v>38</v>
      </c>
      <c r="C48" s="30" t="s">
        <v>57</v>
      </c>
      <c r="D48" s="19">
        <v>8329.42</v>
      </c>
      <c r="E48" s="21"/>
      <c r="F48" s="21"/>
    </row>
    <row r="49" spans="1:6" ht="30" x14ac:dyDescent="0.25">
      <c r="A49" s="20">
        <v>45089</v>
      </c>
      <c r="B49" s="30" t="s">
        <v>58</v>
      </c>
      <c r="C49" s="30" t="s">
        <v>59</v>
      </c>
      <c r="D49" s="19">
        <v>23000</v>
      </c>
      <c r="E49" s="21"/>
      <c r="F49" s="21"/>
    </row>
    <row r="50" spans="1:6" ht="45" x14ac:dyDescent="0.25">
      <c r="A50" s="20">
        <v>45147</v>
      </c>
      <c r="B50" s="30" t="s">
        <v>38</v>
      </c>
      <c r="C50" s="30" t="s">
        <v>60</v>
      </c>
      <c r="D50" s="19">
        <v>2736.36</v>
      </c>
      <c r="E50" s="21"/>
      <c r="F50" s="21"/>
    </row>
    <row r="51" spans="1:6" ht="30" x14ac:dyDescent="0.25">
      <c r="A51" s="20">
        <v>45147</v>
      </c>
      <c r="B51" s="30" t="s">
        <v>38</v>
      </c>
      <c r="C51" s="30" t="s">
        <v>61</v>
      </c>
      <c r="D51" s="19">
        <v>7663.92</v>
      </c>
      <c r="E51" s="21"/>
      <c r="F51" s="21"/>
    </row>
    <row r="52" spans="1:6" ht="30" x14ac:dyDescent="0.25">
      <c r="A52" s="20">
        <v>45169</v>
      </c>
      <c r="B52" s="30" t="s">
        <v>38</v>
      </c>
      <c r="C52" s="30" t="s">
        <v>62</v>
      </c>
      <c r="D52" s="19">
        <v>17981.04</v>
      </c>
      <c r="E52" s="21"/>
      <c r="F52" s="21"/>
    </row>
    <row r="53" spans="1:6" ht="30" x14ac:dyDescent="0.25">
      <c r="A53" s="20">
        <v>45210</v>
      </c>
      <c r="B53" s="29" t="s">
        <v>63</v>
      </c>
      <c r="C53" s="29" t="s">
        <v>64</v>
      </c>
      <c r="D53" s="19">
        <v>33900</v>
      </c>
      <c r="E53" s="21"/>
      <c r="F53" s="21"/>
    </row>
    <row r="54" spans="1:6" ht="30" x14ac:dyDescent="0.25">
      <c r="A54" s="20">
        <v>45265</v>
      </c>
      <c r="B54" s="29" t="s">
        <v>58</v>
      </c>
      <c r="C54" s="29" t="s">
        <v>49</v>
      </c>
      <c r="D54" s="19">
        <v>5800</v>
      </c>
      <c r="E54" s="21" t="s">
        <v>65</v>
      </c>
      <c r="F54" s="21" t="s">
        <v>66</v>
      </c>
    </row>
    <row r="55" spans="1:6" ht="30" x14ac:dyDescent="0.25">
      <c r="A55" s="20">
        <v>45258</v>
      </c>
      <c r="B55" s="29" t="s">
        <v>58</v>
      </c>
      <c r="C55" s="29" t="s">
        <v>49</v>
      </c>
      <c r="D55" s="19">
        <v>5800</v>
      </c>
      <c r="E55" s="21" t="s">
        <v>65</v>
      </c>
      <c r="F55" s="21" t="s">
        <v>66</v>
      </c>
    </row>
    <row r="56" spans="1:6" ht="30" x14ac:dyDescent="0.25">
      <c r="A56" s="20">
        <v>45202</v>
      </c>
      <c r="B56" s="29" t="s">
        <v>38</v>
      </c>
      <c r="C56" s="29" t="s">
        <v>67</v>
      </c>
      <c r="D56" s="19">
        <v>2301.86</v>
      </c>
      <c r="E56" s="21"/>
      <c r="F56" s="21"/>
    </row>
    <row r="57" spans="1:6" ht="30" x14ac:dyDescent="0.25">
      <c r="A57" s="20">
        <v>45279</v>
      </c>
      <c r="B57" s="29" t="s">
        <v>68</v>
      </c>
      <c r="C57" s="29" t="s">
        <v>69</v>
      </c>
      <c r="D57" s="19">
        <v>30396</v>
      </c>
      <c r="E57" s="21"/>
      <c r="F57" s="21"/>
    </row>
    <row r="58" spans="1:6" ht="30" x14ac:dyDescent="0.25">
      <c r="A58" s="20">
        <v>45280</v>
      </c>
      <c r="B58" s="29" t="s">
        <v>70</v>
      </c>
      <c r="C58" s="29" t="s">
        <v>71</v>
      </c>
      <c r="D58" s="19">
        <v>4359</v>
      </c>
      <c r="E58" s="21"/>
      <c r="F58" s="21"/>
    </row>
    <row r="59" spans="1:6" ht="30" x14ac:dyDescent="0.25">
      <c r="A59" s="20">
        <v>45277</v>
      </c>
      <c r="B59" s="29" t="s">
        <v>58</v>
      </c>
      <c r="C59" s="29" t="s">
        <v>49</v>
      </c>
      <c r="D59" s="19">
        <v>5800</v>
      </c>
      <c r="E59" s="21" t="s">
        <v>65</v>
      </c>
      <c r="F59" s="21" t="s">
        <v>66</v>
      </c>
    </row>
    <row r="60" spans="1:6" ht="30" x14ac:dyDescent="0.25">
      <c r="A60" s="20">
        <v>45279</v>
      </c>
      <c r="B60" s="29" t="s">
        <v>58</v>
      </c>
      <c r="C60" s="29" t="s">
        <v>49</v>
      </c>
      <c r="D60" s="19">
        <v>2900</v>
      </c>
      <c r="E60" s="21" t="s">
        <v>65</v>
      </c>
      <c r="F60" s="21" t="s">
        <v>66</v>
      </c>
    </row>
    <row r="61" spans="1:6" ht="30" x14ac:dyDescent="0.25">
      <c r="A61" s="20">
        <v>45201</v>
      </c>
      <c r="B61" s="29" t="s">
        <v>72</v>
      </c>
      <c r="C61" s="29" t="s">
        <v>73</v>
      </c>
      <c r="D61" s="19">
        <v>135501.6</v>
      </c>
      <c r="E61" s="21"/>
      <c r="F61" s="21"/>
    </row>
    <row r="62" spans="1:6" ht="30" x14ac:dyDescent="0.25">
      <c r="A62" s="20">
        <v>45001</v>
      </c>
      <c r="B62" s="29" t="s">
        <v>74</v>
      </c>
      <c r="C62" s="29" t="s">
        <v>75</v>
      </c>
      <c r="D62" s="19">
        <v>2862</v>
      </c>
      <c r="E62" s="21"/>
      <c r="F62" s="21"/>
    </row>
    <row r="63" spans="1:6" ht="30" x14ac:dyDescent="0.25">
      <c r="A63" s="20">
        <v>45107</v>
      </c>
      <c r="B63" s="29" t="s">
        <v>74</v>
      </c>
      <c r="C63" s="29" t="s">
        <v>76</v>
      </c>
      <c r="D63" s="31">
        <v>6192</v>
      </c>
      <c r="E63" s="21"/>
      <c r="F63" s="21"/>
    </row>
    <row r="64" spans="1:6" ht="30" x14ac:dyDescent="0.25">
      <c r="A64" s="20">
        <v>45243</v>
      </c>
      <c r="B64" s="29" t="s">
        <v>77</v>
      </c>
      <c r="C64" s="30" t="s">
        <v>78</v>
      </c>
      <c r="D64" s="19">
        <v>2100</v>
      </c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32">
        <f>SUM(D33:D65)</f>
        <v>334409.07999999996</v>
      </c>
      <c r="E66" s="21"/>
      <c r="F66" s="21"/>
    </row>
  </sheetData>
  <mergeCells count="2">
    <mergeCell ref="A1:F1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2024-04-01T06:59:35Z</dcterms:created>
  <dcterms:modified xsi:type="dcterms:W3CDTF">2024-04-11T15:12:55Z</dcterms:modified>
</cp:coreProperties>
</file>