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\"/>
    </mc:Choice>
  </mc:AlternateContent>
  <bookViews>
    <workbookView xWindow="0" yWindow="0" windowWidth="28800" windowHeight="1372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B16" i="1"/>
  <c r="B22" i="1" l="1"/>
</calcChain>
</file>

<file path=xl/sharedStrings.xml><?xml version="1.0" encoding="utf-8"?>
<sst xmlns="http://schemas.openxmlformats.org/spreadsheetml/2006/main" count="61" uniqueCount="49">
  <si>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</si>
  <si>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</si>
  <si>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</si>
  <si>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</si>
  <si>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</si>
  <si>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</si>
  <si>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</si>
  <si>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Текущий ремонт</t>
  </si>
  <si>
    <t xml:space="preserve"> Холодная вода</t>
  </si>
  <si>
    <t xml:space="preserve"> Хол. вода (счетчик)</t>
  </si>
  <si>
    <t xml:space="preserve"> Канализация (счетчик)</t>
  </si>
  <si>
    <t xml:space="preserve"> Канализация</t>
  </si>
  <si>
    <t xml:space="preserve"> Доп. услуга (цена с ЛС)</t>
  </si>
  <si>
    <t xml:space="preserve"> </t>
  </si>
  <si>
    <t xml:space="preserve"> Пеня</t>
  </si>
  <si>
    <t xml:space="preserve"> Обслуживание коллективных приборов учёта ЭЭ</t>
  </si>
  <si>
    <t xml:space="preserve"> Ремонт кровли</t>
  </si>
  <si>
    <t xml:space="preserve"> Содержание - ХВС</t>
  </si>
  <si>
    <t xml:space="preserve"> Содержание - ЭЭ</t>
  </si>
  <si>
    <t xml:space="preserve"> Содержание - Вод-е</t>
  </si>
  <si>
    <t xml:space="preserve"> Итого по 1270:</t>
  </si>
  <si>
    <t>Текукщий ремонт</t>
  </si>
  <si>
    <t>Остаток на начало 2022 года</t>
  </si>
  <si>
    <t>Поступило средств за 2022 г.</t>
  </si>
  <si>
    <t>Израсходовано за 2022 г.</t>
  </si>
  <si>
    <t>Остаток денежных средств на 01.01.2023</t>
  </si>
  <si>
    <t xml:space="preserve">ул Дорожная, д.11 </t>
  </si>
  <si>
    <t>Выполнение  работ по текущему ремонту 2022г.</t>
  </si>
  <si>
    <t>дата</t>
  </si>
  <si>
    <t xml:space="preserve">подрядчик </t>
  </si>
  <si>
    <t>наименование работ</t>
  </si>
  <si>
    <t>стоимость</t>
  </si>
  <si>
    <t>ИП Акимов</t>
  </si>
  <si>
    <t>услуги экскаватора</t>
  </si>
  <si>
    <t>ИП Симонян</t>
  </si>
  <si>
    <t>ИП Хакимов</t>
  </si>
  <si>
    <t>ремонт крыши</t>
  </si>
  <si>
    <t>ИП Новикова</t>
  </si>
  <si>
    <t>услуги грузоперевозки</t>
  </si>
  <si>
    <t>Калькуляция</t>
  </si>
  <si>
    <t>замена стояка канализ.</t>
  </si>
  <si>
    <t>восстановление уличн. Освещен</t>
  </si>
  <si>
    <t>восстан. Болк. Плиты</t>
  </si>
  <si>
    <t>оштукат. Балк. Плиты</t>
  </si>
  <si>
    <t>промывка канализ.</t>
  </si>
  <si>
    <t>ИП Акимов П.К.</t>
  </si>
  <si>
    <t>ИП Веденкин</t>
  </si>
  <si>
    <t>ИП Лавров</t>
  </si>
  <si>
    <t>услуги автовышки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</si>
</sst>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 ##0.00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30">
    <xf numFmtId="0" fontId="0" fillId="0" borderId="0" xfId="0"/>
    <xf numFmtId="4" fontId="6" fillId="0" borderId="3" xfId="0" applyNumberFormat="1" applyFont="1" applyBorder="1"/>
    <xf numFmtId="4" fontId="7" fillId="2" borderId="3" xfId="0" applyNumberFormat="1" applyFont="1" applyFill="1" applyBorder="1" applyAlignment="1">
      <alignment wrapText="1"/>
    </xf>
    <xf numFmtId="4" fontId="8" fillId="0" borderId="3" xfId="4" applyNumberFormat="1" applyFont="1" applyBorder="1" applyAlignment="1">
      <alignment horizontal="right" wrapText="1"/>
    </xf>
    <xf numFmtId="164" fontId="4" fillId="0" borderId="3" xfId="4" applyNumberFormat="1" applyBorder="1" applyAlignment="1">
      <alignment horizontal="right" vertical="center" wrapText="1"/>
    </xf>
    <xf numFmtId="0" fontId="4" fillId="0" borderId="3" xfId="4" applyBorder="1" applyAlignment="1">
      <alignment horizontal="right" vertical="center" wrapText="1"/>
    </xf>
    <xf numFmtId="164" fontId="5" fillId="0" borderId="3" xfId="6" applyNumberFormat="1" applyBorder="1" applyAlignment="1">
      <alignment horizontal="right" vertical="center" wrapText="1"/>
    </xf>
    <xf numFmtId="0" fontId="6" fillId="0" borderId="0" xfId="0" applyFont="1"/>
    <xf numFmtId="0" fontId="5" fillId="0" borderId="3" xfId="2" quotePrefix="1" applyFont="1" applyBorder="1" applyAlignment="1">
      <alignment horizontal="center" vertical="center" wrapText="1"/>
    </xf>
    <xf numFmtId="0" fontId="4" fillId="0" borderId="3" xfId="3" quotePrefix="1" applyFont="1" applyBorder="1" applyAlignment="1">
      <alignment horizontal="left" vertical="top" wrapText="1"/>
    </xf>
    <xf numFmtId="0" fontId="5" fillId="0" borderId="3" xfId="5" quotePrefix="1" applyFont="1" applyBorder="1" applyAlignment="1">
      <alignment horizontal="left" vertical="top" wrapText="1"/>
    </xf>
    <xf numFmtId="0" fontId="8" fillId="0" borderId="3" xfId="4" applyFont="1" applyBorder="1" applyAlignment="1">
      <alignment horizontal="left" vertical="top" wrapText="1"/>
    </xf>
    <xf numFmtId="0" fontId="6" fillId="0" borderId="3" xfId="0" applyFont="1" applyBorder="1" applyAlignment="1">
      <alignment wrapText="1"/>
    </xf>
    <xf numFmtId="0" fontId="7" fillId="0" borderId="3" xfId="0" applyFont="1" applyBorder="1" applyAlignment="1">
      <alignment wrapText="1"/>
    </xf>
    <xf numFmtId="4" fontId="6" fillId="0" borderId="0" xfId="0" applyNumberFormat="1" applyFont="1"/>
    <xf numFmtId="0" fontId="6" fillId="0" borderId="3" xfId="0" applyFont="1" applyBorder="1" applyAlignment="1">
      <alignment horizontal="center" wrapText="1"/>
    </xf>
    <xf numFmtId="4" fontId="6" fillId="0" borderId="3" xfId="0" applyNumberFormat="1" applyFont="1" applyBorder="1" applyAlignment="1">
      <alignment horizontal="center" wrapText="1"/>
    </xf>
    <xf numFmtId="14" fontId="6" fillId="0" borderId="3" xfId="0" applyNumberFormat="1" applyFont="1" applyBorder="1" applyAlignment="1">
      <alignment horizontal="right" wrapText="1"/>
    </xf>
    <xf numFmtId="0" fontId="6" fillId="0" borderId="3" xfId="0" applyFont="1" applyBorder="1" applyAlignment="1">
      <alignment horizontal="right" wrapText="1"/>
    </xf>
    <xf numFmtId="1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9" fontId="6" fillId="0" borderId="3" xfId="0" applyNumberFormat="1" applyFont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0" fontId="6" fillId="0" borderId="3" xfId="0" applyFont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9" fillId="0" borderId="3" xfId="0" applyNumberFormat="1" applyFont="1" applyBorder="1" applyAlignment="1">
      <alignment horizontal="right" wrapText="1"/>
    </xf>
    <xf numFmtId="0" fontId="5" fillId="0" borderId="1" xfId="1" quotePrefix="1" applyFont="1" applyBorder="1" applyAlignment="1">
      <alignment horizontal="center" vertical="top" wrapText="1"/>
    </xf>
    <xf numFmtId="0" fontId="6" fillId="0" borderId="2" xfId="0" applyFont="1" applyBorder="1" applyAlignment="1">
      <alignment wrapText="1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B22" sqref="B22"/>
    </sheetView>
  </sheetViews>
  <sheetFormatPr defaultColWidth="8.85546875" defaultRowHeight="11.25" x14ac:dyDescent="0.2"/>
  <cols>
    <col min="1" max="1" width="36.140625" style="7" customWidth="1"/>
    <col min="2" max="2" width="9.28515625" style="7" customWidth="1"/>
    <col min="3" max="3" width="14.7109375" style="7" customWidth="1"/>
    <col min="4" max="5" width="14.5703125" style="7" customWidth="1"/>
    <col min="6" max="6" width="13.28515625" style="7" customWidth="1"/>
    <col min="7" max="16384" width="8.85546875" style="7"/>
  </cols>
  <sheetData>
    <row r="1" spans="1:6" x14ac:dyDescent="0.2">
      <c r="A1" s="26" t="s">
        <v>26</v>
      </c>
      <c r="B1" s="27"/>
      <c r="C1" s="27"/>
      <c r="D1" s="27"/>
      <c r="E1" s="27"/>
      <c r="F1" s="27"/>
    </row>
    <row r="2" spans="1:6" ht="31.5" x14ac:dyDescent="0.2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</row>
    <row r="3" spans="1:6" x14ac:dyDescent="0.2">
      <c r="A3" s="9" t="s">
        <v>6</v>
      </c>
      <c r="B3" s="4">
        <v>60434.77</v>
      </c>
      <c r="C3" s="4">
        <v>725060.85</v>
      </c>
      <c r="D3" s="4">
        <v>649074.21</v>
      </c>
      <c r="E3" s="4">
        <v>725060.85</v>
      </c>
      <c r="F3" s="4">
        <v>136766.91</v>
      </c>
    </row>
    <row r="4" spans="1:6" x14ac:dyDescent="0.2">
      <c r="A4" s="9" t="s">
        <v>7</v>
      </c>
      <c r="B4" s="4">
        <v>8988.49</v>
      </c>
      <c r="C4" s="4">
        <v>107838.61</v>
      </c>
      <c r="D4" s="4">
        <v>96537.23</v>
      </c>
      <c r="E4" s="4">
        <v>96537.23</v>
      </c>
      <c r="F4" s="4">
        <v>20289.87</v>
      </c>
    </row>
    <row r="5" spans="1:6" x14ac:dyDescent="0.2">
      <c r="A5" s="9" t="s">
        <v>8</v>
      </c>
      <c r="B5" s="4">
        <v>24803.759999999998</v>
      </c>
      <c r="C5" s="4">
        <v>38107.57</v>
      </c>
      <c r="D5" s="4">
        <v>63111.97</v>
      </c>
      <c r="E5" s="4">
        <v>38107.57</v>
      </c>
      <c r="F5" s="4">
        <v>-200.64</v>
      </c>
    </row>
    <row r="6" spans="1:6" x14ac:dyDescent="0.2">
      <c r="A6" s="9" t="s">
        <v>9</v>
      </c>
      <c r="B6" s="4">
        <v>6170.5</v>
      </c>
      <c r="C6" s="4">
        <v>26006.400000000001</v>
      </c>
      <c r="D6" s="4">
        <v>29002.49</v>
      </c>
      <c r="E6" s="4">
        <v>26006.400000000001</v>
      </c>
      <c r="F6" s="4">
        <v>3174.41</v>
      </c>
    </row>
    <row r="7" spans="1:6" x14ac:dyDescent="0.2">
      <c r="A7" s="9" t="s">
        <v>10</v>
      </c>
      <c r="B7" s="4">
        <v>4253.75</v>
      </c>
      <c r="C7" s="4">
        <v>17928</v>
      </c>
      <c r="D7" s="4">
        <v>19993.46</v>
      </c>
      <c r="E7" s="4">
        <v>17928</v>
      </c>
      <c r="F7" s="4">
        <v>2188.29</v>
      </c>
    </row>
    <row r="8" spans="1:6" x14ac:dyDescent="0.2">
      <c r="A8" s="9" t="s">
        <v>11</v>
      </c>
      <c r="B8" s="4">
        <v>17098.830000000002</v>
      </c>
      <c r="C8" s="4">
        <v>26270.12</v>
      </c>
      <c r="D8" s="4">
        <v>43507.28</v>
      </c>
      <c r="E8" s="4">
        <v>26270.12</v>
      </c>
      <c r="F8" s="4">
        <v>-138.33000000000001</v>
      </c>
    </row>
    <row r="9" spans="1:6" x14ac:dyDescent="0.2">
      <c r="A9" s="9" t="s">
        <v>12</v>
      </c>
      <c r="B9" s="5" t="s">
        <v>13</v>
      </c>
      <c r="C9" s="4">
        <v>3400</v>
      </c>
      <c r="D9" s="4">
        <v>3400</v>
      </c>
      <c r="E9" s="4">
        <v>3400</v>
      </c>
      <c r="F9" s="5" t="s">
        <v>13</v>
      </c>
    </row>
    <row r="10" spans="1:6" x14ac:dyDescent="0.2">
      <c r="A10" s="9" t="s">
        <v>14</v>
      </c>
      <c r="B10" s="5" t="s">
        <v>13</v>
      </c>
      <c r="C10" s="4">
        <v>48049.56</v>
      </c>
      <c r="D10" s="4">
        <v>24930.16</v>
      </c>
      <c r="E10" s="4">
        <v>48049.56</v>
      </c>
      <c r="F10" s="4">
        <v>23119.4</v>
      </c>
    </row>
    <row r="11" spans="1:6" x14ac:dyDescent="0.2">
      <c r="A11" s="9" t="s">
        <v>15</v>
      </c>
      <c r="B11" s="4">
        <v>25.13</v>
      </c>
      <c r="C11" s="4">
        <v>301.86</v>
      </c>
      <c r="D11" s="4">
        <v>269.95999999999998</v>
      </c>
      <c r="E11" s="4">
        <v>301.86</v>
      </c>
      <c r="F11" s="4">
        <v>57.03</v>
      </c>
    </row>
    <row r="12" spans="1:6" x14ac:dyDescent="0.2">
      <c r="A12" s="9" t="s">
        <v>16</v>
      </c>
      <c r="B12" s="5" t="s">
        <v>13</v>
      </c>
      <c r="C12" s="4">
        <v>1580158.61</v>
      </c>
      <c r="D12" s="4">
        <v>1160152.08</v>
      </c>
      <c r="E12" s="4">
        <v>1580158.61</v>
      </c>
      <c r="F12" s="4">
        <v>420006.53</v>
      </c>
    </row>
    <row r="13" spans="1:6" x14ac:dyDescent="0.2">
      <c r="A13" s="9" t="s">
        <v>17</v>
      </c>
      <c r="B13" s="4">
        <v>361.33</v>
      </c>
      <c r="C13" s="4">
        <v>4380.3900000000003</v>
      </c>
      <c r="D13" s="4">
        <v>3880.06</v>
      </c>
      <c r="E13" s="4">
        <v>4380.3900000000003</v>
      </c>
      <c r="F13" s="4">
        <v>861.66</v>
      </c>
    </row>
    <row r="14" spans="1:6" x14ac:dyDescent="0.2">
      <c r="A14" s="9" t="s">
        <v>18</v>
      </c>
      <c r="B14" s="4">
        <v>3297.32</v>
      </c>
      <c r="C14" s="4">
        <v>47093.96</v>
      </c>
      <c r="D14" s="4">
        <v>35801.15</v>
      </c>
      <c r="E14" s="4">
        <v>47093.96</v>
      </c>
      <c r="F14" s="4">
        <v>14590.13</v>
      </c>
    </row>
    <row r="15" spans="1:6" x14ac:dyDescent="0.2">
      <c r="A15" s="9" t="s">
        <v>19</v>
      </c>
      <c r="B15" s="4">
        <v>226.1</v>
      </c>
      <c r="C15" s="4">
        <v>3162</v>
      </c>
      <c r="D15" s="4">
        <v>2787.58</v>
      </c>
      <c r="E15" s="4">
        <v>3162</v>
      </c>
      <c r="F15" s="4">
        <v>600.52</v>
      </c>
    </row>
    <row r="16" spans="1:6" x14ac:dyDescent="0.2">
      <c r="A16" s="10" t="s">
        <v>20</v>
      </c>
      <c r="B16" s="6">
        <f>SUM(B3:B15)</f>
        <v>125659.98000000001</v>
      </c>
      <c r="C16" s="6">
        <f t="shared" ref="C16:F16" si="0">SUM(C3:C15)</f>
        <v>2627757.9300000002</v>
      </c>
      <c r="D16" s="6">
        <f t="shared" si="0"/>
        <v>2132447.63</v>
      </c>
      <c r="E16" s="6">
        <f t="shared" si="0"/>
        <v>2616456.5500000003</v>
      </c>
      <c r="F16" s="6">
        <f t="shared" si="0"/>
        <v>621315.78</v>
      </c>
    </row>
    <row r="18" spans="1:6" x14ac:dyDescent="0.2">
      <c r="A18" s="11" t="s">
        <v>21</v>
      </c>
      <c r="B18" s="1"/>
    </row>
    <row r="19" spans="1:6" x14ac:dyDescent="0.2">
      <c r="A19" s="12" t="s">
        <v>22</v>
      </c>
      <c r="B19" s="2">
        <v>0</v>
      </c>
    </row>
    <row r="20" spans="1:6" x14ac:dyDescent="0.2">
      <c r="A20" s="12" t="s">
        <v>23</v>
      </c>
      <c r="B20" s="4">
        <v>1256689.31</v>
      </c>
    </row>
    <row r="21" spans="1:6" x14ac:dyDescent="0.2">
      <c r="A21" s="12" t="s">
        <v>24</v>
      </c>
      <c r="B21" s="4">
        <v>1664417.1900000004</v>
      </c>
    </row>
    <row r="22" spans="1:6" ht="12.6" customHeight="1" x14ac:dyDescent="0.2">
      <c r="A22" s="13" t="s">
        <v>25</v>
      </c>
      <c r="B22" s="3">
        <f>B19+B20-B21</f>
        <v>-407727.88000000035</v>
      </c>
    </row>
    <row r="23" spans="1:6" x14ac:dyDescent="0.2">
      <c r="C23" s="28" t="s">
        <v>27</v>
      </c>
      <c r="D23" s="28"/>
      <c r="E23" s="28"/>
      <c r="F23" s="29"/>
    </row>
    <row r="24" spans="1:6" ht="22.5" x14ac:dyDescent="0.2">
      <c r="C24" s="15" t="s">
        <v>28</v>
      </c>
      <c r="D24" s="15" t="s">
        <v>29</v>
      </c>
      <c r="E24" s="15" t="s">
        <v>30</v>
      </c>
      <c r="F24" s="16" t="s">
        <v>31</v>
      </c>
    </row>
    <row r="25" spans="1:6" x14ac:dyDescent="0.2">
      <c r="C25" s="17">
        <v>44571</v>
      </c>
      <c r="D25" s="18" t="s">
        <v>32</v>
      </c>
      <c r="E25" s="18" t="s">
        <v>33</v>
      </c>
      <c r="F25" s="22">
        <v>3400</v>
      </c>
    </row>
    <row r="26" spans="1:6" x14ac:dyDescent="0.2">
      <c r="C26" s="19">
        <v>44595</v>
      </c>
      <c r="D26" s="20" t="s">
        <v>34</v>
      </c>
      <c r="E26" s="21" t="s">
        <v>33</v>
      </c>
      <c r="F26" s="24">
        <v>3600</v>
      </c>
    </row>
    <row r="27" spans="1:6" x14ac:dyDescent="0.2">
      <c r="C27" s="19">
        <v>44817</v>
      </c>
      <c r="D27" s="20" t="s">
        <v>35</v>
      </c>
      <c r="E27" s="21" t="s">
        <v>36</v>
      </c>
      <c r="F27" s="24">
        <v>1580165.6</v>
      </c>
    </row>
    <row r="28" spans="1:6" ht="22.5" x14ac:dyDescent="0.2">
      <c r="C28" s="17">
        <v>44818</v>
      </c>
      <c r="D28" s="18" t="s">
        <v>37</v>
      </c>
      <c r="E28" s="18" t="s">
        <v>38</v>
      </c>
      <c r="F28" s="25">
        <v>9350</v>
      </c>
    </row>
    <row r="29" spans="1:6" ht="22.5" x14ac:dyDescent="0.2">
      <c r="C29" s="19">
        <v>44894</v>
      </c>
      <c r="D29" s="20" t="s">
        <v>39</v>
      </c>
      <c r="E29" s="21" t="s">
        <v>40</v>
      </c>
      <c r="F29" s="24">
        <v>2681.36</v>
      </c>
    </row>
    <row r="30" spans="1:6" ht="22.5" x14ac:dyDescent="0.2">
      <c r="C30" s="19">
        <v>44889</v>
      </c>
      <c r="D30" s="20" t="s">
        <v>39</v>
      </c>
      <c r="E30" s="22" t="s">
        <v>41</v>
      </c>
      <c r="F30" s="24">
        <v>3985.08</v>
      </c>
    </row>
    <row r="31" spans="1:6" x14ac:dyDescent="0.2">
      <c r="C31" s="19">
        <v>44859</v>
      </c>
      <c r="D31" s="23" t="s">
        <v>35</v>
      </c>
      <c r="E31" s="23" t="s">
        <v>42</v>
      </c>
      <c r="F31" s="24">
        <v>10135</v>
      </c>
    </row>
    <row r="32" spans="1:6" x14ac:dyDescent="0.2">
      <c r="C32" s="19">
        <v>44865</v>
      </c>
      <c r="D32" s="23" t="s">
        <v>35</v>
      </c>
      <c r="E32" s="23" t="s">
        <v>43</v>
      </c>
      <c r="F32" s="24">
        <v>14118.83</v>
      </c>
    </row>
    <row r="33" spans="3:6" x14ac:dyDescent="0.2">
      <c r="C33" s="19"/>
      <c r="D33" s="20"/>
      <c r="E33" s="21"/>
      <c r="F33" s="24"/>
    </row>
    <row r="34" spans="3:6" x14ac:dyDescent="0.2">
      <c r="C34" s="19">
        <v>44845</v>
      </c>
      <c r="D34" s="20" t="s">
        <v>39</v>
      </c>
      <c r="E34" s="21" t="s">
        <v>44</v>
      </c>
      <c r="F34" s="24">
        <v>20681.32</v>
      </c>
    </row>
    <row r="35" spans="3:6" x14ac:dyDescent="0.2">
      <c r="C35" s="19">
        <v>44904</v>
      </c>
      <c r="D35" s="23" t="s">
        <v>45</v>
      </c>
      <c r="E35" s="18" t="s">
        <v>33</v>
      </c>
      <c r="F35" s="20">
        <v>1800</v>
      </c>
    </row>
    <row r="36" spans="3:6" x14ac:dyDescent="0.2">
      <c r="C36" s="19">
        <v>44915</v>
      </c>
      <c r="D36" s="23" t="s">
        <v>46</v>
      </c>
      <c r="E36" s="23" t="s">
        <v>33</v>
      </c>
      <c r="F36" s="20">
        <v>6000</v>
      </c>
    </row>
    <row r="37" spans="3:6" x14ac:dyDescent="0.2">
      <c r="C37" s="19">
        <v>44918</v>
      </c>
      <c r="D37" s="23" t="s">
        <v>47</v>
      </c>
      <c r="E37" s="23" t="s">
        <v>33</v>
      </c>
      <c r="F37" s="20">
        <v>5100</v>
      </c>
    </row>
    <row r="38" spans="3:6" x14ac:dyDescent="0.2">
      <c r="C38" s="19">
        <v>44672</v>
      </c>
      <c r="D38" s="23" t="s">
        <v>47</v>
      </c>
      <c r="E38" s="23" t="s">
        <v>48</v>
      </c>
      <c r="F38" s="20">
        <v>3400</v>
      </c>
    </row>
    <row r="39" spans="3:6" x14ac:dyDescent="0.2">
      <c r="F39" s="14">
        <v>1664417.1900000004</v>
      </c>
    </row>
  </sheetData>
  <mergeCells count="2">
    <mergeCell ref="A1:F1"/>
    <mergeCell ref="C23:F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User</cp:lastModifiedBy>
  <dcterms:created xsi:type="dcterms:W3CDTF">2023-02-20T07:40:58Z</dcterms:created>
  <dcterms:modified xsi:type="dcterms:W3CDTF">2023-03-17T11:20:11Z</dcterms:modified>
</cp:coreProperties>
</file>