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Фото Губерния\отчеты\Готовые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B17" i="1" l="1"/>
  <c r="B19" i="1" s="1"/>
  <c r="E4" i="1"/>
  <c r="E13" i="1" s="1"/>
</calcChain>
</file>

<file path=xl/sharedStrings.xml><?xml version="1.0" encoding="utf-8"?>
<sst xmlns="http://schemas.openxmlformats.org/spreadsheetml/2006/main" count="68" uniqueCount="46">
  <si>
    <t xml:space="preserve"> 9835 - ш Одоевское, д.7 </t>
  </si>
  <si>
    <t>Вид услуг</t>
  </si>
  <si>
    <t>Долг на 
начало
периода</t>
  </si>
  <si>
    <t>Выставлено населению к оплате</t>
  </si>
  <si>
    <t>Оплачено населением</t>
  </si>
  <si>
    <t>Израсходовано</t>
  </si>
  <si>
    <t>Долг
на конец
периода</t>
  </si>
  <si>
    <t xml:space="preserve"> Содержание жилья</t>
  </si>
  <si>
    <t xml:space="preserve"> Текущий ремонт</t>
  </si>
  <si>
    <t xml:space="preserve"> Уборка МОП</t>
  </si>
  <si>
    <t xml:space="preserve"> </t>
  </si>
  <si>
    <t xml:space="preserve"> Пеня</t>
  </si>
  <si>
    <t xml:space="preserve"> Обслуживание коллективных приборов учёта ЭЭ</t>
  </si>
  <si>
    <t xml:space="preserve"> Содержание - ХВС</t>
  </si>
  <si>
    <t xml:space="preserve"> Содержание - ГВС</t>
  </si>
  <si>
    <t xml:space="preserve"> Содержание - ЭЭ</t>
  </si>
  <si>
    <t xml:space="preserve"> Содержание - Вод-е</t>
  </si>
  <si>
    <t xml:space="preserve"> Итого по 9835:</t>
  </si>
  <si>
    <t xml:space="preserve"> Итого :</t>
  </si>
  <si>
    <t>Текукщий ремонт</t>
  </si>
  <si>
    <t>Остаток на начало 2023 года</t>
  </si>
  <si>
    <t>Поступило средств за 2023 г.</t>
  </si>
  <si>
    <t>Израсходовано за 2023 г.</t>
  </si>
  <si>
    <t>Выполнение работ по текущему ремонту</t>
  </si>
  <si>
    <t>дата акта</t>
  </si>
  <si>
    <t>Поставщик услуги</t>
  </si>
  <si>
    <t>наименование работ</t>
  </si>
  <si>
    <t>стоимость</t>
  </si>
  <si>
    <t>ИП Хакимов</t>
  </si>
  <si>
    <t>Ремонт швов</t>
  </si>
  <si>
    <t>Ваш дом</t>
  </si>
  <si>
    <t>Дизенсек. подвала</t>
  </si>
  <si>
    <t>Калькуляция</t>
  </si>
  <si>
    <t>уст. решеток на подвал</t>
  </si>
  <si>
    <t>восстан. Освещ. 1 подъ</t>
  </si>
  <si>
    <t>установка стекла</t>
  </si>
  <si>
    <t>уборка снега</t>
  </si>
  <si>
    <t>доп.усл.</t>
  </si>
  <si>
    <t>янв.</t>
  </si>
  <si>
    <t>замена корен. Крана</t>
  </si>
  <si>
    <t>БТИ</t>
  </si>
  <si>
    <t>Тех. Паспорт</t>
  </si>
  <si>
    <t>засена проводки</t>
  </si>
  <si>
    <t>ООО "Газэнерго"</t>
  </si>
  <si>
    <t>диагностика газ. Оборуд.</t>
  </si>
  <si>
    <t>Остаток денежных средств на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</si>
</sst>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#\ ##0.00"/>
    <numFmt numFmtId="165" formatCode="dd/mm/yy;@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>
      <alignment horizontal="center" vertical="top"/>
    </xf>
    <xf numFmtId="0" fontId="3" fillId="0" borderId="0">
      <alignment horizontal="center" vertical="center"/>
    </xf>
    <xf numFmtId="0" fontId="4" fillId="0" borderId="0">
      <alignment horizontal="left" vertical="top"/>
    </xf>
    <xf numFmtId="0" fontId="5" fillId="0" borderId="0">
      <alignment horizontal="right" vertical="center"/>
    </xf>
    <xf numFmtId="0" fontId="2" fillId="0" borderId="0">
      <alignment horizontal="left" vertical="top"/>
    </xf>
    <xf numFmtId="0" fontId="6" fillId="0" borderId="0">
      <alignment horizontal="right" vertical="center"/>
    </xf>
  </cellStyleXfs>
  <cellXfs count="36">
    <xf numFmtId="0" fontId="0" fillId="0" borderId="0" xfId="0"/>
    <xf numFmtId="0" fontId="3" fillId="0" borderId="3" xfId="2" quotePrefix="1" applyBorder="1" applyAlignment="1">
      <alignment horizontal="center" vertical="center" wrapText="1"/>
    </xf>
    <xf numFmtId="0" fontId="3" fillId="0" borderId="4" xfId="2" quotePrefix="1" applyBorder="1" applyAlignment="1">
      <alignment horizontal="center" vertical="center" wrapText="1"/>
    </xf>
    <xf numFmtId="0" fontId="4" fillId="0" borderId="1" xfId="3" quotePrefix="1" applyBorder="1" applyAlignment="1">
      <alignment horizontal="left" vertical="top" wrapText="1"/>
    </xf>
    <xf numFmtId="164" fontId="5" fillId="0" borderId="2" xfId="4" applyNumberFormat="1" applyBorder="1" applyAlignment="1">
      <alignment horizontal="right" vertical="center" wrapText="1"/>
    </xf>
    <xf numFmtId="164" fontId="5" fillId="0" borderId="1" xfId="4" applyNumberFormat="1" applyBorder="1" applyAlignment="1">
      <alignment horizontal="right" vertical="center" wrapText="1"/>
    </xf>
    <xf numFmtId="164" fontId="5" fillId="0" borderId="5" xfId="4" applyNumberFormat="1" applyBorder="1" applyAlignment="1">
      <alignment horizontal="right" vertical="center" wrapText="1"/>
    </xf>
    <xf numFmtId="0" fontId="5" fillId="0" borderId="2" xfId="4" applyBorder="1" applyAlignment="1">
      <alignment horizontal="right" vertical="center" wrapText="1"/>
    </xf>
    <xf numFmtId="164" fontId="5" fillId="0" borderId="6" xfId="4" applyNumberFormat="1" applyBorder="1" applyAlignment="1">
      <alignment horizontal="right" vertical="center" wrapText="1"/>
    </xf>
    <xf numFmtId="0" fontId="2" fillId="0" borderId="1" xfId="5" quotePrefix="1" applyBorder="1" applyAlignment="1">
      <alignment horizontal="left" vertical="top" wrapText="1"/>
    </xf>
    <xf numFmtId="164" fontId="6" fillId="0" borderId="5" xfId="6" applyNumberFormat="1" applyBorder="1" applyAlignment="1">
      <alignment horizontal="right" vertical="center" wrapText="1"/>
    </xf>
    <xf numFmtId="164" fontId="6" fillId="0" borderId="1" xfId="6" applyNumberFormat="1" applyBorder="1" applyAlignment="1">
      <alignment horizontal="right" vertical="center" wrapText="1"/>
    </xf>
    <xf numFmtId="164" fontId="6" fillId="0" borderId="7" xfId="6" applyNumberFormat="1" applyBorder="1" applyAlignment="1">
      <alignment horizontal="right" vertical="center" wrapText="1"/>
    </xf>
    <xf numFmtId="0" fontId="7" fillId="0" borderId="5" xfId="4" applyFont="1" applyBorder="1" applyAlignment="1">
      <alignment horizontal="left" vertical="top" wrapText="1"/>
    </xf>
    <xf numFmtId="4" fontId="8" fillId="0" borderId="5" xfId="0" applyNumberFormat="1" applyFont="1" applyBorder="1"/>
    <xf numFmtId="0" fontId="9" fillId="0" borderId="5" xfId="0" applyFont="1" applyBorder="1" applyAlignment="1">
      <alignment wrapText="1"/>
    </xf>
    <xf numFmtId="4" fontId="8" fillId="2" borderId="5" xfId="0" applyNumberFormat="1" applyFont="1" applyFill="1" applyBorder="1" applyAlignment="1">
      <alignment wrapText="1"/>
    </xf>
    <xf numFmtId="0" fontId="10" fillId="0" borderId="5" xfId="0" applyFont="1" applyBorder="1" applyAlignment="1">
      <alignment wrapText="1"/>
    </xf>
    <xf numFmtId="4" fontId="11" fillId="0" borderId="5" xfId="4" applyNumberFormat="1" applyFont="1" applyBorder="1" applyAlignment="1">
      <alignment horizontal="right" wrapText="1"/>
    </xf>
    <xf numFmtId="165" fontId="12" fillId="4" borderId="5" xfId="0" applyNumberFormat="1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4" fontId="13" fillId="0" borderId="0" xfId="0" applyNumberFormat="1" applyFont="1"/>
    <xf numFmtId="14" fontId="0" fillId="2" borderId="5" xfId="0" applyNumberFormat="1" applyFill="1" applyBorder="1"/>
    <xf numFmtId="4" fontId="0" fillId="2" borderId="5" xfId="0" applyNumberFormat="1" applyFill="1" applyBorder="1"/>
    <xf numFmtId="43" fontId="0" fillId="2" borderId="5" xfId="0" applyNumberFormat="1" applyFill="1" applyBorder="1"/>
    <xf numFmtId="14" fontId="0" fillId="0" borderId="5" xfId="0" applyNumberFormat="1" applyBorder="1"/>
    <xf numFmtId="0" fontId="0" fillId="0" borderId="5" xfId="0" applyBorder="1" applyAlignment="1">
      <alignment horizontal="left"/>
    </xf>
    <xf numFmtId="0" fontId="0" fillId="0" borderId="5" xfId="0" applyBorder="1"/>
    <xf numFmtId="43" fontId="0" fillId="0" borderId="5" xfId="0" applyNumberFormat="1" applyBorder="1"/>
    <xf numFmtId="43" fontId="0" fillId="0" borderId="5" xfId="0" applyNumberFormat="1" applyFont="1" applyBorder="1"/>
    <xf numFmtId="0" fontId="0" fillId="0" borderId="0" xfId="0" applyAlignment="1">
      <alignment horizontal="left"/>
    </xf>
    <xf numFmtId="43" fontId="0" fillId="0" borderId="0" xfId="0" applyNumberFormat="1"/>
    <xf numFmtId="0" fontId="2" fillId="0" borderId="1" xfId="1" quotePrefix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1" fillId="3" borderId="7" xfId="0" applyFont="1" applyFill="1" applyBorder="1" applyAlignment="1">
      <alignment horizontal="center"/>
    </xf>
    <xf numFmtId="0" fontId="1" fillId="0" borderId="7" xfId="0" applyFont="1" applyBorder="1" applyAlignment="1"/>
  </cellXfs>
  <cellStyles count="7">
    <cellStyle name="S10" xfId="2"/>
    <cellStyle name="S11" xfId="1"/>
    <cellStyle name="S5" xfId="4"/>
    <cellStyle name="S6" xfId="3"/>
    <cellStyle name="S8" xfId="6"/>
    <cellStyle name="S9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workbookViewId="0">
      <selection activeCell="A19" sqref="A19"/>
    </sheetView>
  </sheetViews>
  <sheetFormatPr defaultRowHeight="15" x14ac:dyDescent="0.25"/>
  <cols>
    <col min="1" max="1" width="41.85546875" customWidth="1"/>
    <col min="2" max="2" width="15.5703125" customWidth="1"/>
    <col min="3" max="3" width="22" customWidth="1"/>
    <col min="4" max="5" width="15.42578125" customWidth="1"/>
    <col min="6" max="6" width="11.85546875" customWidth="1"/>
  </cols>
  <sheetData>
    <row r="1" spans="1:6" x14ac:dyDescent="0.25">
      <c r="A1" s="32" t="s">
        <v>0</v>
      </c>
      <c r="B1" s="33"/>
      <c r="C1" s="33"/>
      <c r="D1" s="33"/>
      <c r="E1" s="33"/>
      <c r="F1" s="33"/>
    </row>
    <row r="2" spans="1:6" ht="36" x14ac:dyDescent="0.25">
      <c r="A2" s="1" t="s">
        <v>1</v>
      </c>
      <c r="B2" s="2" t="s">
        <v>2</v>
      </c>
      <c r="C2" s="2" t="s">
        <v>3</v>
      </c>
      <c r="D2" s="2" t="s">
        <v>4</v>
      </c>
      <c r="E2" s="1" t="s">
        <v>5</v>
      </c>
      <c r="F2" s="1" t="s">
        <v>6</v>
      </c>
    </row>
    <row r="3" spans="1:6" ht="24" x14ac:dyDescent="0.25">
      <c r="A3" s="3" t="s">
        <v>7</v>
      </c>
      <c r="B3" s="4">
        <v>78965</v>
      </c>
      <c r="C3" s="5">
        <v>317490</v>
      </c>
      <c r="D3" s="5">
        <v>307045.94</v>
      </c>
      <c r="E3" s="5">
        <v>317490</v>
      </c>
      <c r="F3" s="5">
        <v>89409.06</v>
      </c>
    </row>
    <row r="4" spans="1:6" ht="24" x14ac:dyDescent="0.25">
      <c r="A4" s="3" t="s">
        <v>8</v>
      </c>
      <c r="B4" s="6">
        <v>15990.82</v>
      </c>
      <c r="C4" s="5">
        <v>63498</v>
      </c>
      <c r="D4" s="5">
        <v>61605.14</v>
      </c>
      <c r="E4" s="5">
        <f>B18</f>
        <v>106178.68</v>
      </c>
      <c r="F4" s="5">
        <v>17883.68</v>
      </c>
    </row>
    <row r="5" spans="1:6" x14ac:dyDescent="0.25">
      <c r="A5" s="3" t="s">
        <v>9</v>
      </c>
      <c r="B5" s="7" t="s">
        <v>10</v>
      </c>
      <c r="C5" s="5">
        <v>74081</v>
      </c>
      <c r="D5" s="5">
        <v>58807.22</v>
      </c>
      <c r="E5" s="5" t="s">
        <v>10</v>
      </c>
      <c r="F5" s="5">
        <v>15273.78</v>
      </c>
    </row>
    <row r="6" spans="1:6" x14ac:dyDescent="0.25">
      <c r="A6" s="3" t="s">
        <v>11</v>
      </c>
      <c r="B6" s="6">
        <v>4907.8599999999997</v>
      </c>
      <c r="C6" s="5">
        <v>12920.51</v>
      </c>
      <c r="D6" s="5">
        <v>4968.76</v>
      </c>
      <c r="E6" s="5">
        <v>12920.51</v>
      </c>
      <c r="F6" s="5">
        <v>12859.61</v>
      </c>
    </row>
    <row r="7" spans="1:6" ht="48" x14ac:dyDescent="0.25">
      <c r="A7" s="3" t="s">
        <v>12</v>
      </c>
      <c r="B7" s="4">
        <v>143.21</v>
      </c>
      <c r="C7" s="5">
        <v>150.36000000000001</v>
      </c>
      <c r="D7" s="5">
        <v>253.88</v>
      </c>
      <c r="E7" s="5">
        <v>150.36000000000001</v>
      </c>
      <c r="F7" s="5">
        <v>39.69</v>
      </c>
    </row>
    <row r="8" spans="1:6" ht="24" x14ac:dyDescent="0.25">
      <c r="A8" s="3" t="s">
        <v>13</v>
      </c>
      <c r="B8" s="6">
        <v>845.56</v>
      </c>
      <c r="C8" s="5">
        <v>3555.96</v>
      </c>
      <c r="D8" s="5">
        <v>3416.85</v>
      </c>
      <c r="E8" s="5">
        <v>3555.96</v>
      </c>
      <c r="F8" s="5">
        <v>984.67</v>
      </c>
    </row>
    <row r="9" spans="1:6" ht="24" x14ac:dyDescent="0.25">
      <c r="A9" s="3" t="s">
        <v>14</v>
      </c>
      <c r="B9" s="4">
        <v>4883.03</v>
      </c>
      <c r="C9" s="5">
        <v>20065.8</v>
      </c>
      <c r="D9" s="5">
        <v>19326.47</v>
      </c>
      <c r="E9" s="5">
        <v>20065.8</v>
      </c>
      <c r="F9" s="5">
        <v>5622.36</v>
      </c>
    </row>
    <row r="10" spans="1:6" ht="24" x14ac:dyDescent="0.25">
      <c r="A10" s="3" t="s">
        <v>15</v>
      </c>
      <c r="B10" s="6">
        <v>12537.2</v>
      </c>
      <c r="C10" s="5">
        <v>37993.440000000002</v>
      </c>
      <c r="D10" s="5">
        <v>40355.300000000003</v>
      </c>
      <c r="E10" s="5">
        <v>37993.440000000002</v>
      </c>
      <c r="F10" s="5">
        <v>10175.34</v>
      </c>
    </row>
    <row r="11" spans="1:6" ht="24" x14ac:dyDescent="0.25">
      <c r="A11" s="3" t="s">
        <v>16</v>
      </c>
      <c r="B11" s="8">
        <v>1089.25</v>
      </c>
      <c r="C11" s="5">
        <v>4571.6400000000003</v>
      </c>
      <c r="D11" s="5">
        <v>4389.49</v>
      </c>
      <c r="E11" s="5">
        <v>4571.6400000000003</v>
      </c>
      <c r="F11" s="5">
        <v>1271.4000000000001</v>
      </c>
    </row>
    <row r="12" spans="1:6" ht="25.5" x14ac:dyDescent="0.25">
      <c r="A12" s="9" t="s">
        <v>17</v>
      </c>
      <c r="B12" s="10">
        <v>119361.93</v>
      </c>
      <c r="C12" s="11">
        <v>534326.71</v>
      </c>
      <c r="D12" s="11">
        <v>500169.05</v>
      </c>
      <c r="E12" s="11">
        <v>534326.71</v>
      </c>
      <c r="F12" s="11">
        <v>153519.59</v>
      </c>
    </row>
    <row r="13" spans="1:6" x14ac:dyDescent="0.25">
      <c r="A13" s="9" t="s">
        <v>18</v>
      </c>
      <c r="B13" s="12">
        <v>7603589.2800000003</v>
      </c>
      <c r="C13" s="11">
        <v>47460630.630000003</v>
      </c>
      <c r="D13" s="11">
        <v>43500531.189999998</v>
      </c>
      <c r="E13" s="11">
        <f>SUM(E3:E12)</f>
        <v>1037253.1</v>
      </c>
      <c r="F13" s="11">
        <v>11435578.16</v>
      </c>
    </row>
    <row r="15" spans="1:6" ht="18" customHeight="1" x14ac:dyDescent="0.25">
      <c r="A15" s="13" t="s">
        <v>19</v>
      </c>
      <c r="B15" s="14"/>
    </row>
    <row r="16" spans="1:6" ht="12.75" customHeight="1" x14ac:dyDescent="0.25">
      <c r="A16" s="15" t="s">
        <v>20</v>
      </c>
      <c r="B16" s="16">
        <v>-29178.33</v>
      </c>
    </row>
    <row r="17" spans="1:6" ht="17.25" customHeight="1" x14ac:dyDescent="0.25">
      <c r="A17" s="15" t="s">
        <v>21</v>
      </c>
      <c r="B17" s="6">
        <f>D4</f>
        <v>61605.14</v>
      </c>
    </row>
    <row r="18" spans="1:6" ht="14.25" customHeight="1" x14ac:dyDescent="0.25">
      <c r="A18" s="15" t="s">
        <v>22</v>
      </c>
      <c r="B18" s="6">
        <v>106178.68</v>
      </c>
    </row>
    <row r="19" spans="1:6" ht="17.25" customHeight="1" x14ac:dyDescent="0.25">
      <c r="A19" s="17" t="s">
        <v>45</v>
      </c>
      <c r="B19" s="18">
        <f>B16+B17-B18</f>
        <v>-73751.87</v>
      </c>
    </row>
    <row r="21" spans="1:6" x14ac:dyDescent="0.25">
      <c r="A21" s="34" t="s">
        <v>23</v>
      </c>
      <c r="B21" s="35"/>
      <c r="C21" s="35"/>
      <c r="D21" s="35"/>
    </row>
    <row r="22" spans="1:6" ht="30" x14ac:dyDescent="0.25">
      <c r="A22" s="19" t="s">
        <v>24</v>
      </c>
      <c r="B22" s="20" t="s">
        <v>25</v>
      </c>
      <c r="C22" s="20" t="s">
        <v>26</v>
      </c>
      <c r="D22" s="20" t="s">
        <v>27</v>
      </c>
      <c r="E22" s="21">
        <v>-73751.87</v>
      </c>
    </row>
    <row r="23" spans="1:6" x14ac:dyDescent="0.25">
      <c r="A23" s="22">
        <v>45058</v>
      </c>
      <c r="B23" s="23" t="s">
        <v>28</v>
      </c>
      <c r="C23" s="23" t="s">
        <v>29</v>
      </c>
      <c r="D23" s="24">
        <v>21393.53</v>
      </c>
    </row>
    <row r="24" spans="1:6" x14ac:dyDescent="0.25">
      <c r="A24" s="22">
        <v>45058</v>
      </c>
      <c r="B24" s="23" t="s">
        <v>28</v>
      </c>
      <c r="C24" s="23" t="s">
        <v>29</v>
      </c>
      <c r="D24" s="24">
        <v>31034.27</v>
      </c>
    </row>
    <row r="25" spans="1:6" x14ac:dyDescent="0.25">
      <c r="A25" s="22">
        <v>45132</v>
      </c>
      <c r="B25" s="23" t="s">
        <v>30</v>
      </c>
      <c r="C25" s="23" t="s">
        <v>31</v>
      </c>
      <c r="D25" s="24">
        <v>2166</v>
      </c>
    </row>
    <row r="26" spans="1:6" x14ac:dyDescent="0.25">
      <c r="A26" s="22">
        <v>45146</v>
      </c>
      <c r="B26" s="23" t="s">
        <v>32</v>
      </c>
      <c r="C26" s="23" t="s">
        <v>33</v>
      </c>
      <c r="D26" s="24">
        <v>3005.86</v>
      </c>
    </row>
    <row r="27" spans="1:6" x14ac:dyDescent="0.25">
      <c r="A27" s="22">
        <v>45084</v>
      </c>
      <c r="B27" s="23" t="s">
        <v>32</v>
      </c>
      <c r="C27" s="23" t="s">
        <v>34</v>
      </c>
      <c r="D27" s="24">
        <v>2472.58</v>
      </c>
    </row>
    <row r="28" spans="1:6" x14ac:dyDescent="0.25">
      <c r="A28" s="22">
        <v>45182</v>
      </c>
      <c r="B28" s="23" t="s">
        <v>32</v>
      </c>
      <c r="C28" s="23" t="s">
        <v>35</v>
      </c>
      <c r="D28" s="24">
        <v>4721.8599999999997</v>
      </c>
    </row>
    <row r="29" spans="1:6" x14ac:dyDescent="0.25">
      <c r="A29" s="25">
        <v>45165</v>
      </c>
      <c r="B29" s="26" t="s">
        <v>28</v>
      </c>
      <c r="C29" s="27" t="s">
        <v>29</v>
      </c>
      <c r="D29" s="24">
        <v>10662.35</v>
      </c>
    </row>
    <row r="30" spans="1:6" x14ac:dyDescent="0.25">
      <c r="A30" s="25">
        <v>45261</v>
      </c>
      <c r="B30" s="26" t="s">
        <v>28</v>
      </c>
      <c r="C30" s="27" t="s">
        <v>36</v>
      </c>
      <c r="D30" s="24">
        <v>967</v>
      </c>
      <c r="E30" t="s">
        <v>37</v>
      </c>
      <c r="F30" t="s">
        <v>38</v>
      </c>
    </row>
    <row r="31" spans="1:6" x14ac:dyDescent="0.25">
      <c r="A31" s="25">
        <v>45258</v>
      </c>
      <c r="B31" s="26" t="s">
        <v>28</v>
      </c>
      <c r="C31" s="27" t="s">
        <v>36</v>
      </c>
      <c r="D31" s="24">
        <v>1450</v>
      </c>
      <c r="E31" t="s">
        <v>37</v>
      </c>
      <c r="F31" t="s">
        <v>38</v>
      </c>
    </row>
    <row r="32" spans="1:6" x14ac:dyDescent="0.25">
      <c r="A32" s="25">
        <v>45223</v>
      </c>
      <c r="B32" s="26" t="s">
        <v>32</v>
      </c>
      <c r="C32" s="23" t="s">
        <v>39</v>
      </c>
      <c r="D32" s="24">
        <v>2356.86</v>
      </c>
    </row>
    <row r="33" spans="1:6" x14ac:dyDescent="0.25">
      <c r="A33" s="25">
        <v>45041</v>
      </c>
      <c r="B33" s="26" t="s">
        <v>40</v>
      </c>
      <c r="C33" s="23" t="s">
        <v>41</v>
      </c>
      <c r="D33" s="24">
        <v>8280</v>
      </c>
    </row>
    <row r="34" spans="1:6" x14ac:dyDescent="0.25">
      <c r="A34" s="25">
        <v>45280</v>
      </c>
      <c r="B34" s="26" t="s">
        <v>28</v>
      </c>
      <c r="C34" s="23" t="s">
        <v>36</v>
      </c>
      <c r="D34" s="24">
        <v>2900</v>
      </c>
      <c r="E34" t="s">
        <v>37</v>
      </c>
      <c r="F34" t="s">
        <v>38</v>
      </c>
    </row>
    <row r="35" spans="1:6" x14ac:dyDescent="0.25">
      <c r="A35" s="25">
        <v>45277</v>
      </c>
      <c r="B35" s="26" t="s">
        <v>28</v>
      </c>
      <c r="C35" s="23" t="s">
        <v>36</v>
      </c>
      <c r="D35" s="24">
        <v>2900</v>
      </c>
      <c r="E35" t="s">
        <v>37</v>
      </c>
      <c r="F35" t="s">
        <v>38</v>
      </c>
    </row>
    <row r="36" spans="1:6" x14ac:dyDescent="0.25">
      <c r="A36" s="25">
        <v>45274</v>
      </c>
      <c r="B36" s="26" t="s">
        <v>32</v>
      </c>
      <c r="C36" s="27" t="s">
        <v>42</v>
      </c>
      <c r="D36" s="28">
        <v>2418.37</v>
      </c>
    </row>
    <row r="37" spans="1:6" x14ac:dyDescent="0.25">
      <c r="A37" s="25">
        <v>45226</v>
      </c>
      <c r="B37" s="26" t="s">
        <v>43</v>
      </c>
      <c r="C37" s="23" t="s">
        <v>44</v>
      </c>
      <c r="D37" s="29">
        <v>9450</v>
      </c>
    </row>
    <row r="38" spans="1:6" x14ac:dyDescent="0.25">
      <c r="B38" s="30"/>
      <c r="D38" s="31"/>
    </row>
    <row r="39" spans="1:6" x14ac:dyDescent="0.25">
      <c r="B39" s="30"/>
      <c r="D39" s="31">
        <f>SUM(D23:D38)</f>
        <v>106178.68000000001</v>
      </c>
    </row>
  </sheetData>
  <mergeCells count="2">
    <mergeCell ref="A1:F1"/>
    <mergeCell ref="A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szho admin</dc:creator>
  <cp:lastModifiedBy>szho admin</cp:lastModifiedBy>
  <dcterms:created xsi:type="dcterms:W3CDTF">2024-04-01T08:23:01Z</dcterms:created>
  <dcterms:modified xsi:type="dcterms:W3CDTF">2024-04-11T15:07:09Z</dcterms:modified>
</cp:coreProperties>
</file>