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23" i="1" l="1"/>
  <c r="B10" i="1" l="1"/>
  <c r="E4" i="1"/>
  <c r="E6" i="1" s="1"/>
</calcChain>
</file>

<file path=xl/sharedStrings.xml><?xml version="1.0" encoding="utf-8"?>
<sst xmlns="http://schemas.openxmlformats.org/spreadsheetml/2006/main" count="23" uniqueCount="23">
  <si>
    <t xml:space="preserve"> 4470 - ул Пестеля, д.21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</si>
  <si>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</si>
  <si>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</si>
  <si>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</si>
  <si>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</si>
  <si>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</si>
  <si>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</si>
  <si>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</si>
  <si>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</si>
  <si>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Пеня</t>
  </si>
  <si>
    <t xml:space="preserve"> Итого по 4470: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</si>
  <si>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</si>
  <si>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</si>
  <si>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</si>
  <si>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</si>
  <si>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</si>
  <si>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</si>
  <si>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</si>
  <si>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</si>
  <si>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</si>
  <si>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калькуляция</t>
  </si>
  <si>
    <t>ремонт входной группы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</si>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</sst>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27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3" fillId="0" borderId="4" xfId="2" quotePrefix="1" applyBorder="1" applyAlignment="1">
      <alignment horizontal="center" vertical="center" wrapText="1"/>
    </xf>
    <xf numFmtId="0" fontId="4" fillId="0" borderId="1" xfId="3" quotePrefix="1" applyBorder="1" applyAlignment="1">
      <alignment horizontal="left" vertical="top" wrapText="1"/>
    </xf>
    <xf numFmtId="164" fontId="5" fillId="0" borderId="5" xfId="4" applyNumberFormat="1" applyBorder="1" applyAlignment="1">
      <alignment horizontal="right" vertical="center" wrapText="1"/>
    </xf>
    <xf numFmtId="164" fontId="5" fillId="0" borderId="1" xfId="4" applyNumberFormat="1" applyBorder="1" applyAlignment="1">
      <alignment horizontal="right" vertical="center" wrapText="1"/>
    </xf>
    <xf numFmtId="164" fontId="5" fillId="0" borderId="6" xfId="4" applyNumberFormat="1" applyBorder="1" applyAlignment="1">
      <alignment horizontal="right" vertical="center" wrapText="1"/>
    </xf>
    <xf numFmtId="0" fontId="2" fillId="0" borderId="1" xfId="5" quotePrefix="1" applyBorder="1" applyAlignment="1">
      <alignment horizontal="left" vertical="top" wrapText="1"/>
    </xf>
    <xf numFmtId="164" fontId="6" fillId="0" borderId="2" xfId="6" applyNumberFormat="1" applyBorder="1" applyAlignment="1">
      <alignment horizontal="right" vertical="center" wrapText="1"/>
    </xf>
    <xf numFmtId="164" fontId="6" fillId="0" borderId="1" xfId="6" applyNumberFormat="1" applyBorder="1" applyAlignment="1">
      <alignment horizontal="right" vertical="center" wrapText="1"/>
    </xf>
    <xf numFmtId="0" fontId="7" fillId="0" borderId="5" xfId="4" applyFont="1" applyBorder="1" applyAlignment="1">
      <alignment horizontal="left" vertical="top" wrapText="1"/>
    </xf>
    <xf numFmtId="4" fontId="8" fillId="0" borderId="5" xfId="0" applyNumberFormat="1" applyFont="1" applyBorder="1"/>
    <xf numFmtId="0" fontId="9" fillId="0" borderId="5" xfId="0" applyFont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14" fontId="10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4" fontId="0" fillId="2" borderId="5" xfId="0" applyNumberFormat="1" applyFill="1" applyBorder="1" applyAlignment="1">
      <alignment wrapText="1"/>
    </xf>
    <xf numFmtId="14" fontId="0" fillId="2" borderId="5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11" fillId="0" borderId="0" xfId="0" applyNumberFormat="1" applyFont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4" fontId="0" fillId="0" borderId="0" xfId="0" applyNumberFormat="1"/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3" sqref="B13"/>
    </sheetView>
  </sheetViews>
  <sheetFormatPr defaultRowHeight="15" x14ac:dyDescent="0.25"/>
  <cols>
    <col min="1" max="1" width="38.7109375" customWidth="1"/>
    <col min="2" max="2" width="18.7109375" customWidth="1"/>
    <col min="3" max="3" width="15.85546875" customWidth="1"/>
    <col min="4" max="4" width="15.7109375" customWidth="1"/>
    <col min="5" max="5" width="14.85546875" customWidth="1"/>
    <col min="6" max="6" width="12.42578125" customWidth="1"/>
  </cols>
  <sheetData>
    <row r="1" spans="1:6" x14ac:dyDescent="0.25">
      <c r="A1" s="21" t="s">
        <v>0</v>
      </c>
      <c r="B1" s="22"/>
      <c r="C1" s="22"/>
      <c r="D1" s="22"/>
      <c r="E1" s="22"/>
      <c r="F1" s="22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ht="24" x14ac:dyDescent="0.25">
      <c r="A3" s="3" t="s">
        <v>7</v>
      </c>
      <c r="B3" s="4">
        <v>29772.560000000001</v>
      </c>
      <c r="C3" s="5">
        <v>77033.88</v>
      </c>
      <c r="D3" s="5">
        <v>85697.57</v>
      </c>
      <c r="E3" s="5">
        <v>77033.88</v>
      </c>
      <c r="F3" s="5">
        <v>21317.75</v>
      </c>
    </row>
    <row r="4" spans="1:6" x14ac:dyDescent="0.25">
      <c r="A4" s="3" t="s">
        <v>8</v>
      </c>
      <c r="B4" s="6">
        <v>5993.91</v>
      </c>
      <c r="C4" s="5">
        <v>15588.48</v>
      </c>
      <c r="D4" s="5">
        <v>17155.189999999999</v>
      </c>
      <c r="E4" s="5">
        <f>B11</f>
        <v>33763.18</v>
      </c>
      <c r="F4" s="5">
        <v>4427.2</v>
      </c>
    </row>
    <row r="5" spans="1:6" x14ac:dyDescent="0.25">
      <c r="A5" s="3" t="s">
        <v>9</v>
      </c>
      <c r="B5" s="4">
        <v>7061.14</v>
      </c>
      <c r="C5" s="5">
        <v>4311.45</v>
      </c>
      <c r="D5" s="5">
        <v>6189.57</v>
      </c>
      <c r="E5" s="5">
        <v>4311.45</v>
      </c>
      <c r="F5" s="5">
        <v>5183.0200000000004</v>
      </c>
    </row>
    <row r="6" spans="1:6" x14ac:dyDescent="0.25">
      <c r="A6" s="7" t="s">
        <v>10</v>
      </c>
      <c r="B6" s="8">
        <v>42827.61</v>
      </c>
      <c r="C6" s="9">
        <v>96933.81</v>
      </c>
      <c r="D6" s="9">
        <v>109042.33</v>
      </c>
      <c r="E6" s="9">
        <f>SUM(E3:E5)</f>
        <v>115108.51</v>
      </c>
      <c r="F6" s="9">
        <v>30927.97</v>
      </c>
    </row>
    <row r="8" spans="1:6" ht="25.5" x14ac:dyDescent="0.25">
      <c r="A8" s="10" t="s">
        <v>11</v>
      </c>
      <c r="B8" s="11"/>
    </row>
    <row r="9" spans="1:6" ht="17.25" customHeight="1" x14ac:dyDescent="0.25">
      <c r="A9" s="12" t="s">
        <v>12</v>
      </c>
      <c r="B9" s="13">
        <v>47749.57</v>
      </c>
    </row>
    <row r="10" spans="1:6" ht="15" customHeight="1" x14ac:dyDescent="0.25">
      <c r="A10" s="12" t="s">
        <v>13</v>
      </c>
      <c r="B10" s="4">
        <f>D4</f>
        <v>17155.189999999999</v>
      </c>
    </row>
    <row r="11" spans="1:6" ht="18.75" customHeight="1" x14ac:dyDescent="0.25">
      <c r="A11" s="12" t="s">
        <v>14</v>
      </c>
      <c r="B11" s="4">
        <v>33763.18</v>
      </c>
    </row>
    <row r="12" spans="1:6" x14ac:dyDescent="0.25">
      <c r="A12" s="25" t="s">
        <v>22</v>
      </c>
      <c r="B12" s="26">
        <f>B9+B10-B11</f>
        <v>31141.579999999994</v>
      </c>
    </row>
    <row r="16" spans="1:6" x14ac:dyDescent="0.25">
      <c r="A16" s="23" t="s">
        <v>15</v>
      </c>
      <c r="B16" s="24"/>
      <c r="C16" s="24"/>
      <c r="D16" s="24"/>
    </row>
    <row r="17" spans="1:4" ht="30" x14ac:dyDescent="0.25">
      <c r="A17" s="14" t="s">
        <v>16</v>
      </c>
      <c r="B17" s="15" t="s">
        <v>17</v>
      </c>
      <c r="C17" s="15" t="s">
        <v>18</v>
      </c>
      <c r="D17" s="15" t="s">
        <v>19</v>
      </c>
    </row>
    <row r="18" spans="1:4" ht="30" x14ac:dyDescent="0.25">
      <c r="A18" s="17">
        <v>45012</v>
      </c>
      <c r="B18" s="16" t="s">
        <v>20</v>
      </c>
      <c r="C18" s="16" t="s">
        <v>21</v>
      </c>
      <c r="D18" s="16">
        <v>33763.18</v>
      </c>
    </row>
    <row r="19" spans="1:4" x14ac:dyDescent="0.25">
      <c r="A19" s="17"/>
      <c r="B19" s="16"/>
      <c r="C19" s="16"/>
      <c r="D19" s="16"/>
    </row>
    <row r="20" spans="1:4" x14ac:dyDescent="0.25">
      <c r="A20" s="17"/>
      <c r="B20" s="16"/>
      <c r="C20" s="16"/>
      <c r="D20" s="16"/>
    </row>
    <row r="21" spans="1:4" x14ac:dyDescent="0.25">
      <c r="A21" s="17"/>
      <c r="B21" s="16"/>
      <c r="C21" s="16"/>
      <c r="D21" s="16"/>
    </row>
    <row r="22" spans="1:4" x14ac:dyDescent="0.25">
      <c r="A22" s="18"/>
      <c r="B22" s="19"/>
      <c r="C22" s="19"/>
      <c r="D22" s="19"/>
    </row>
    <row r="23" spans="1:4" x14ac:dyDescent="0.25">
      <c r="A23" s="18"/>
      <c r="B23" s="19"/>
      <c r="C23" s="19"/>
      <c r="D23" s="20">
        <f>SUM(D18:D22)</f>
        <v>33763.18</v>
      </c>
    </row>
  </sheetData>
  <mergeCells count="2">
    <mergeCell ref="A1:F1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2024-04-01T07:18:00Z</dcterms:created>
  <dcterms:modified xsi:type="dcterms:W3CDTF">2024-04-11T15:04:17Z</dcterms:modified>
</cp:coreProperties>
</file>