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48" documentId="8_{491F5949-45CC-41AF-B0E7-CC41A11E9766}" xr6:coauthVersionLast="47" xr6:coauthVersionMax="47" xr10:uidLastSave="{650043E8-337A-4BE7-818E-AC856D9C75D6}"/>
  <bookViews>
    <workbookView xWindow="12" yWindow="0" windowWidth="14196" windowHeight="12264" xr2:uid="{24F7997E-C608-4694-B781-DD96ABA74210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D22" i="2"/>
  <c r="B29" i="1" l="1"/>
  <c r="E23" i="1"/>
</calcChain>
</file>

<file path=xl/sharedStrings.xml><?xml version="1.0" encoding="utf-8"?>
<sst xmlns="http://schemas.openxmlformats.org/spreadsheetml/2006/main" count="78" uniqueCount="67">
  <si>
    <t xml:space="preserve"> 4481 - ул Тарутинская, д.231 кор.7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</si>
  <si>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</si>
  <si>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</si>
  <si>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</si>
  <si>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</si>
  <si>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</si>
  <si>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</si>
  <si>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</si>
  <si>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</si>
  <si>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</si>
  <si>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Хол. вода для ГВС (счётчики)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</si>
  <si>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</si>
  <si>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</si>
  <si>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</si>
  <si>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</t>
  </si>
  <si>
    <t xml:space="preserve"> Дополнительные услуги</t>
  </si>
  <si>
    <t xml:space="preserve"> Уборка МОП (цена с ЛС)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</si>
  <si>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</si>
  <si>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</si>
  <si>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</si>
  <si>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</si>
  <si>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пожарной сигнализации</t>
  </si>
  <si>
    <t xml:space="preserve"> Обслуживание ИТП</t>
  </si>
  <si>
    <t xml:space="preserve"> Содержание - ХВС</t>
  </si>
  <si>
    <t xml:space="preserve"> Содержание - ГВС</t>
  </si>
  <si>
    <t xml:space="preserve"> Содержание ХВС для нужд ГВС</t>
  </si>
  <si>
    <t xml:space="preserve"> Содержание - ЭЭ</t>
  </si>
  <si>
    <t xml:space="preserve"> Содержание - Вод-е</t>
  </si>
  <si>
    <t xml:space="preserve"> Итого по 4481:</t>
  </si>
  <si>
    <t>Текукщий ремонт</t>
  </si>
  <si>
    <t>Остаток на начало 2021 года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</si>
  <si>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</si>
  <si>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</si>
  <si>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</si>
  <si>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 по акту</t>
  </si>
  <si>
    <t>Поставщик услуги</t>
  </si>
  <si>
    <t>наименование работ</t>
  </si>
  <si>
    <t>стоимость</t>
  </si>
  <si>
    <t>акт установки Энерготранс</t>
  </si>
  <si>
    <t>манометр и термометр</t>
  </si>
  <si>
    <t>контактор</t>
  </si>
  <si>
    <t>калькуляция№115</t>
  </si>
  <si>
    <t>замена доводчика</t>
  </si>
  <si>
    <t>ИП Бадалян</t>
  </si>
  <si>
    <t>уборка снега</t>
  </si>
  <si>
    <t>Калькуляция</t>
  </si>
  <si>
    <t>ремонт двери в тамбуре</t>
  </si>
  <si>
    <t>ИП Соколов</t>
  </si>
  <si>
    <t>поверка манометров</t>
  </si>
  <si>
    <t>"СКИФ-Калуга"</t>
  </si>
  <si>
    <t>монтаж охр. Сигнал</t>
  </si>
  <si>
    <t>Против.Пож.Центр</t>
  </si>
  <si>
    <t>ремонт сист. Водопров.</t>
  </si>
  <si>
    <t>Медресурс</t>
  </si>
  <si>
    <t>химреактивы</t>
  </si>
  <si>
    <t>ИП Хакимов</t>
  </si>
  <si>
    <t>Ремонт межп. швов</t>
  </si>
  <si>
    <t>смена запорн. Армат.</t>
  </si>
  <si>
    <t>какалькуляция</t>
  </si>
  <si>
    <t>замена светильника 9 эт.</t>
  </si>
  <si>
    <t>РемСтройКомплект</t>
  </si>
  <si>
    <t>услуги экскаватора</t>
  </si>
  <si>
    <t>Подключение пож. насосов.</t>
  </si>
  <si>
    <t>замена автомата в щите</t>
  </si>
  <si>
    <t>ремонт межпан. швов</t>
  </si>
  <si>
    <t>Поступило средств за 2021 г. текущий ремонт+дополнительные услуги</t>
  </si>
  <si>
    <t>157 923,41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</si>
</sst>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8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2" fontId="0" fillId="0" borderId="3" xfId="0" applyNumberFormat="1" applyBorder="1"/>
    <xf numFmtId="1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4" fontId="12" fillId="4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4" fontId="14" fillId="4" borderId="3" xfId="0" applyNumberFormat="1" applyFont="1" applyFill="1" applyBorder="1" applyAlignment="1">
      <alignment wrapText="1"/>
    </xf>
    <xf numFmtId="2" fontId="0" fillId="0" borderId="0" xfId="0" applyNumberFormat="1"/>
    <xf numFmtId="0" fontId="0" fillId="0" borderId="0" xfId="0" applyNumberFormat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</cellXfs>
  <cellStyles count="7">
    <cellStyle name="S10" xfId="2" xr:uid="{C2702B3B-A4C2-45D0-A2E7-FF48AE4D1A44}"/>
    <cellStyle name="S11" xfId="1" xr:uid="{BDB2AFAF-F10A-4EE9-9FA3-2042820798ED}"/>
    <cellStyle name="S5" xfId="4" xr:uid="{E3000567-B213-42FF-BFFD-926E65B7C878}"/>
    <cellStyle name="S6" xfId="3" xr:uid="{3E7CEF42-AA2D-4880-91F5-A53BCD9FC231}"/>
    <cellStyle name="S8" xfId="6" xr:uid="{AD1DF83C-1D62-450C-9422-47976FCE7F14}"/>
    <cellStyle name="S9" xfId="5" xr:uid="{60580B2E-ADE8-4759-9294-112CD532411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D497-A707-4ACB-B52F-C00CE2DB5296}">
  <dimension ref="A1:I29"/>
  <sheetViews>
    <sheetView tabSelected="1" topLeftCell="A10" workbookViewId="0">
      <selection activeCell="E10" sqref="E10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1.109375" customWidth="1"/>
    <col min="8" max="8" width="9.44140625" bestFit="1" customWidth="1"/>
    <col min="9" max="9" width="13.33203125" customWidth="1"/>
  </cols>
  <sheetData>
    <row r="1" spans="1:9" x14ac:dyDescent="0.3">
      <c r="A1" s="24" t="s">
        <v>0</v>
      </c>
      <c r="B1" s="25"/>
      <c r="C1" s="25"/>
      <c r="D1" s="25"/>
      <c r="E1" s="25"/>
      <c r="F1" s="25"/>
    </row>
    <row r="2" spans="1:9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9" x14ac:dyDescent="0.3">
      <c r="A3" s="2" t="s">
        <v>7</v>
      </c>
      <c r="B3" s="3">
        <v>84081.7</v>
      </c>
      <c r="C3" s="3">
        <v>602197.35</v>
      </c>
      <c r="D3" s="3">
        <v>566870.74</v>
      </c>
      <c r="E3" s="3">
        <v>602197.35</v>
      </c>
      <c r="F3" s="3">
        <v>113184.77</v>
      </c>
    </row>
    <row r="4" spans="1:9" x14ac:dyDescent="0.3">
      <c r="A4" s="2" t="s">
        <v>8</v>
      </c>
      <c r="B4" s="3">
        <v>18305.080000000002</v>
      </c>
      <c r="C4" s="3">
        <v>131102.25</v>
      </c>
      <c r="D4" s="3">
        <v>123388.92</v>
      </c>
      <c r="E4" s="3" t="s">
        <v>66</v>
      </c>
      <c r="F4" s="3">
        <v>24641.01</v>
      </c>
    </row>
    <row r="5" spans="1:9" x14ac:dyDescent="0.3">
      <c r="A5" s="2" t="s">
        <v>9</v>
      </c>
      <c r="B5" s="3">
        <v>45396.46</v>
      </c>
      <c r="C5" s="3">
        <v>325132.98</v>
      </c>
      <c r="D5" s="3">
        <v>306003.95</v>
      </c>
      <c r="E5" s="3">
        <v>325132.98</v>
      </c>
      <c r="F5" s="3">
        <v>61109.54</v>
      </c>
    </row>
    <row r="6" spans="1:9" x14ac:dyDescent="0.3">
      <c r="A6" s="2" t="s">
        <v>10</v>
      </c>
      <c r="B6" s="3">
        <v>11825.43</v>
      </c>
      <c r="C6" s="3">
        <v>123688.93</v>
      </c>
      <c r="D6" s="3">
        <v>118988.72</v>
      </c>
      <c r="E6" s="3">
        <v>123688.93</v>
      </c>
      <c r="F6" s="3">
        <v>16378.74</v>
      </c>
    </row>
    <row r="7" spans="1:9" x14ac:dyDescent="0.3">
      <c r="A7" s="2" t="s">
        <v>11</v>
      </c>
      <c r="B7" s="3">
        <v>24176.01</v>
      </c>
      <c r="C7" s="3">
        <v>207348.08</v>
      </c>
      <c r="D7" s="3">
        <v>201114.11</v>
      </c>
      <c r="E7" s="3">
        <v>207348.08</v>
      </c>
      <c r="F7" s="3">
        <v>29356.09</v>
      </c>
      <c r="I7" s="23"/>
    </row>
    <row r="8" spans="1:9" x14ac:dyDescent="0.3">
      <c r="A8" s="2" t="s">
        <v>12</v>
      </c>
      <c r="B8" s="3">
        <v>24888.35</v>
      </c>
      <c r="C8" s="3">
        <v>228342.81</v>
      </c>
      <c r="D8" s="3">
        <v>220624.74</v>
      </c>
      <c r="E8" s="3">
        <v>228342.81</v>
      </c>
      <c r="F8" s="3">
        <v>31610.98</v>
      </c>
    </row>
    <row r="9" spans="1:9" x14ac:dyDescent="0.3">
      <c r="A9" s="2" t="s">
        <v>13</v>
      </c>
      <c r="B9" s="3">
        <v>1539.9</v>
      </c>
      <c r="C9" s="3">
        <v>5695.86</v>
      </c>
      <c r="D9" s="4" t="s">
        <v>14</v>
      </c>
      <c r="E9" s="3">
        <v>5695.86</v>
      </c>
      <c r="F9" s="3">
        <v>2463.84</v>
      </c>
      <c r="I9" s="23"/>
    </row>
    <row r="10" spans="1:9" x14ac:dyDescent="0.3">
      <c r="A10" s="2" t="s">
        <v>15</v>
      </c>
      <c r="B10" s="3">
        <v>6061.31</v>
      </c>
      <c r="C10" s="3">
        <v>177930.55</v>
      </c>
      <c r="D10" s="3">
        <v>162581.49</v>
      </c>
      <c r="E10" s="3">
        <v>177930.55</v>
      </c>
      <c r="F10" s="3">
        <v>21410.37</v>
      </c>
    </row>
    <row r="11" spans="1:9" x14ac:dyDescent="0.3">
      <c r="A11" s="2" t="s">
        <v>16</v>
      </c>
      <c r="B11" s="3">
        <v>28604.23</v>
      </c>
      <c r="C11" s="3">
        <v>226800</v>
      </c>
      <c r="D11" s="3">
        <v>223426.93</v>
      </c>
      <c r="E11" s="3">
        <v>226800</v>
      </c>
      <c r="F11" s="3">
        <v>31977.3</v>
      </c>
    </row>
    <row r="12" spans="1:9" x14ac:dyDescent="0.3">
      <c r="A12" s="2" t="s">
        <v>17</v>
      </c>
      <c r="B12" s="3">
        <v>35755.879999999997</v>
      </c>
      <c r="C12" s="3">
        <v>256087.17</v>
      </c>
      <c r="D12" s="3">
        <v>241020.43</v>
      </c>
      <c r="E12" s="3">
        <v>256087.17</v>
      </c>
      <c r="F12" s="3">
        <v>48132.08</v>
      </c>
      <c r="H12" s="22"/>
    </row>
    <row r="13" spans="1:9" x14ac:dyDescent="0.3">
      <c r="A13" s="2" t="s">
        <v>18</v>
      </c>
      <c r="B13" s="4" t="s">
        <v>14</v>
      </c>
      <c r="C13" s="3">
        <v>16812.14</v>
      </c>
      <c r="D13" s="3">
        <v>5215.26</v>
      </c>
      <c r="E13" s="3">
        <v>16812.14</v>
      </c>
      <c r="F13" s="3">
        <v>11412.04</v>
      </c>
    </row>
    <row r="14" spans="1:9" ht="24" x14ac:dyDescent="0.3">
      <c r="A14" s="2" t="s">
        <v>19</v>
      </c>
      <c r="B14" s="3">
        <v>865.38</v>
      </c>
      <c r="C14" s="3">
        <v>22826.76</v>
      </c>
      <c r="D14" s="3">
        <v>21192.2</v>
      </c>
      <c r="E14" s="3">
        <v>22826.76</v>
      </c>
      <c r="F14" s="3">
        <v>2265.52</v>
      </c>
    </row>
    <row r="15" spans="1:9" x14ac:dyDescent="0.3">
      <c r="A15" s="2" t="s">
        <v>20</v>
      </c>
      <c r="B15" s="3">
        <v>403.45</v>
      </c>
      <c r="C15" s="3">
        <v>2852.26</v>
      </c>
      <c r="D15" s="3">
        <v>2666.32</v>
      </c>
      <c r="E15" s="3">
        <v>2852.26</v>
      </c>
      <c r="F15" s="3">
        <v>562.86</v>
      </c>
    </row>
    <row r="16" spans="1:9" x14ac:dyDescent="0.3">
      <c r="A16" s="2" t="s">
        <v>21</v>
      </c>
      <c r="B16" s="3">
        <v>3660.99</v>
      </c>
      <c r="C16" s="3">
        <v>26218.799999999999</v>
      </c>
      <c r="D16" s="3">
        <v>24677.75</v>
      </c>
      <c r="E16" s="3">
        <v>26218.799999999999</v>
      </c>
      <c r="F16" s="3">
        <v>4926.5600000000004</v>
      </c>
    </row>
    <row r="17" spans="1:6" x14ac:dyDescent="0.3">
      <c r="A17" s="2" t="s">
        <v>22</v>
      </c>
      <c r="B17" s="3">
        <v>17256.259999999998</v>
      </c>
      <c r="C17" s="3">
        <v>125857.8</v>
      </c>
      <c r="D17" s="3">
        <v>118646.2</v>
      </c>
      <c r="E17" s="3">
        <v>125857.8</v>
      </c>
      <c r="F17" s="3">
        <v>23175.439999999999</v>
      </c>
    </row>
    <row r="18" spans="1:6" x14ac:dyDescent="0.3">
      <c r="A18" s="2" t="s">
        <v>23</v>
      </c>
      <c r="B18" s="3">
        <v>2912.31</v>
      </c>
      <c r="C18" s="3">
        <v>20974.68</v>
      </c>
      <c r="D18" s="3">
        <v>19609.5</v>
      </c>
      <c r="E18" s="3">
        <v>20974.68</v>
      </c>
      <c r="F18" s="3">
        <v>4058.35</v>
      </c>
    </row>
    <row r="19" spans="1:6" x14ac:dyDescent="0.3">
      <c r="A19" s="2" t="s">
        <v>24</v>
      </c>
      <c r="B19" s="3">
        <v>13194.11</v>
      </c>
      <c r="C19" s="3">
        <v>93079.02</v>
      </c>
      <c r="D19" s="3">
        <v>87077.91</v>
      </c>
      <c r="E19" s="3">
        <v>93079.02</v>
      </c>
      <c r="F19" s="3">
        <v>18235.88</v>
      </c>
    </row>
    <row r="20" spans="1:6" x14ac:dyDescent="0.3">
      <c r="A20" s="2" t="s">
        <v>25</v>
      </c>
      <c r="B20" s="3">
        <v>2911.84</v>
      </c>
      <c r="C20" s="3">
        <v>20974.68</v>
      </c>
      <c r="D20" s="3">
        <v>19609.5</v>
      </c>
      <c r="E20" s="3">
        <v>20974.68</v>
      </c>
      <c r="F20" s="3">
        <v>4057.88</v>
      </c>
    </row>
    <row r="21" spans="1:6" x14ac:dyDescent="0.3">
      <c r="A21" s="2" t="s">
        <v>26</v>
      </c>
      <c r="B21" s="3">
        <v>26318.51</v>
      </c>
      <c r="C21" s="3">
        <v>191396.88</v>
      </c>
      <c r="D21" s="3">
        <v>178402.37</v>
      </c>
      <c r="E21" s="3">
        <v>191396.88</v>
      </c>
      <c r="F21" s="3">
        <v>37360.019999999997</v>
      </c>
    </row>
    <row r="22" spans="1:6" x14ac:dyDescent="0.3">
      <c r="A22" s="2" t="s">
        <v>27</v>
      </c>
      <c r="B22" s="3">
        <v>3911.47</v>
      </c>
      <c r="C22" s="3">
        <v>28840.2</v>
      </c>
      <c r="D22" s="3">
        <v>26796.12</v>
      </c>
      <c r="E22" s="3">
        <v>28840.2</v>
      </c>
      <c r="F22" s="3">
        <v>5661.72</v>
      </c>
    </row>
    <row r="23" spans="1:6" x14ac:dyDescent="0.3">
      <c r="A23" s="5" t="s">
        <v>28</v>
      </c>
      <c r="B23" s="6">
        <v>352068.67</v>
      </c>
      <c r="C23" s="6">
        <v>2834159.2</v>
      </c>
      <c r="D23" s="6">
        <v>2667913.16</v>
      </c>
      <c r="E23" s="6">
        <f>SUM(E3:E22)</f>
        <v>2703056.95</v>
      </c>
      <c r="F23" s="6">
        <v>491980.99</v>
      </c>
    </row>
    <row r="25" spans="1:6" x14ac:dyDescent="0.3">
      <c r="A25" s="7" t="s">
        <v>29</v>
      </c>
      <c r="B25" s="8"/>
    </row>
    <row r="26" spans="1:6" x14ac:dyDescent="0.3">
      <c r="A26" s="9" t="s">
        <v>30</v>
      </c>
      <c r="B26" s="21">
        <v>-148226.09</v>
      </c>
    </row>
    <row r="27" spans="1:6" ht="27" x14ac:dyDescent="0.3">
      <c r="A27" s="9" t="s">
        <v>65</v>
      </c>
      <c r="B27" s="3">
        <f>D4+D10</f>
        <v>285970.40999999997</v>
      </c>
    </row>
    <row r="28" spans="1:6" x14ac:dyDescent="0.3">
      <c r="A28" s="9" t="s">
        <v>31</v>
      </c>
      <c r="B28" s="3">
        <v>335853.96</v>
      </c>
    </row>
    <row r="29" spans="1:6" ht="16.2" customHeight="1" x14ac:dyDescent="0.3">
      <c r="A29" s="10" t="s">
        <v>32</v>
      </c>
      <c r="B29" s="11">
        <f>B26+B27-B28</f>
        <v>-198109.64000000004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F5E5-9C89-4983-88B5-0D177EBABC5F}">
  <dimension ref="A1:D22"/>
  <sheetViews>
    <sheetView topLeftCell="A4" workbookViewId="0">
      <selection activeCell="D22" sqref="D22"/>
    </sheetView>
  </sheetViews>
  <sheetFormatPr defaultRowHeight="14.4" x14ac:dyDescent="0.3"/>
  <cols>
    <col min="1" max="1" width="12.88671875" customWidth="1"/>
    <col min="2" max="2" width="24.88671875" customWidth="1"/>
    <col min="3" max="3" width="27.88671875" customWidth="1"/>
    <col min="4" max="4" width="14.5546875" customWidth="1"/>
  </cols>
  <sheetData>
    <row r="1" spans="1:4" ht="21" x14ac:dyDescent="0.4">
      <c r="A1" s="26" t="s">
        <v>33</v>
      </c>
      <c r="B1" s="27"/>
      <c r="C1" s="27"/>
      <c r="D1" s="27"/>
    </row>
    <row r="2" spans="1:4" ht="28.2" customHeight="1" x14ac:dyDescent="0.3">
      <c r="A2" s="19" t="s">
        <v>34</v>
      </c>
      <c r="B2" s="20" t="s">
        <v>35</v>
      </c>
      <c r="C2" s="20" t="s">
        <v>36</v>
      </c>
      <c r="D2" s="20" t="s">
        <v>37</v>
      </c>
    </row>
    <row r="3" spans="1:4" x14ac:dyDescent="0.3">
      <c r="A3" s="12">
        <v>44224</v>
      </c>
      <c r="B3" s="13" t="s">
        <v>38</v>
      </c>
      <c r="C3" s="14" t="s">
        <v>39</v>
      </c>
      <c r="D3" s="14">
        <v>5505</v>
      </c>
    </row>
    <row r="4" spans="1:4" x14ac:dyDescent="0.3">
      <c r="A4" s="12">
        <v>44238</v>
      </c>
      <c r="B4" s="13"/>
      <c r="C4" s="14" t="s">
        <v>40</v>
      </c>
      <c r="D4" s="14">
        <v>8862.8799999999992</v>
      </c>
    </row>
    <row r="5" spans="1:4" x14ac:dyDescent="0.3">
      <c r="A5" s="12">
        <v>44267</v>
      </c>
      <c r="B5" s="13" t="s">
        <v>41</v>
      </c>
      <c r="C5" s="14" t="s">
        <v>42</v>
      </c>
      <c r="D5" s="14">
        <v>4334.33</v>
      </c>
    </row>
    <row r="6" spans="1:4" x14ac:dyDescent="0.3">
      <c r="A6" s="12">
        <v>44217</v>
      </c>
      <c r="B6" s="13" t="s">
        <v>43</v>
      </c>
      <c r="C6" s="14" t="s">
        <v>44</v>
      </c>
      <c r="D6" s="14">
        <v>8000</v>
      </c>
    </row>
    <row r="7" spans="1:4" x14ac:dyDescent="0.3">
      <c r="A7" s="12">
        <v>44351</v>
      </c>
      <c r="B7" s="13" t="s">
        <v>45</v>
      </c>
      <c r="C7" s="14" t="s">
        <v>46</v>
      </c>
      <c r="D7" s="13">
        <v>3315.29</v>
      </c>
    </row>
    <row r="8" spans="1:4" x14ac:dyDescent="0.3">
      <c r="A8" s="12">
        <v>44244</v>
      </c>
      <c r="B8" s="13" t="s">
        <v>43</v>
      </c>
      <c r="C8" s="14" t="s">
        <v>44</v>
      </c>
      <c r="D8" s="15">
        <v>8000</v>
      </c>
    </row>
    <row r="9" spans="1:4" x14ac:dyDescent="0.3">
      <c r="A9" s="12">
        <v>44256</v>
      </c>
      <c r="B9" s="13" t="s">
        <v>43</v>
      </c>
      <c r="C9" s="14" t="s">
        <v>44</v>
      </c>
      <c r="D9" s="15">
        <v>3200</v>
      </c>
    </row>
    <row r="10" spans="1:4" x14ac:dyDescent="0.3">
      <c r="A10" s="12">
        <v>44469</v>
      </c>
      <c r="B10" s="13" t="s">
        <v>47</v>
      </c>
      <c r="C10" s="14" t="s">
        <v>48</v>
      </c>
      <c r="D10" s="13">
        <v>10290.280000000001</v>
      </c>
    </row>
    <row r="11" spans="1:4" x14ac:dyDescent="0.3">
      <c r="A11" s="12">
        <v>44446</v>
      </c>
      <c r="B11" s="13" t="s">
        <v>49</v>
      </c>
      <c r="C11" s="14" t="s">
        <v>50</v>
      </c>
      <c r="D11" s="13">
        <v>18500</v>
      </c>
    </row>
    <row r="12" spans="1:4" x14ac:dyDescent="0.3">
      <c r="A12" s="12">
        <v>44438</v>
      </c>
      <c r="B12" s="13" t="s">
        <v>51</v>
      </c>
      <c r="C12" s="14" t="s">
        <v>52</v>
      </c>
      <c r="D12" s="13">
        <v>108759.8</v>
      </c>
    </row>
    <row r="13" spans="1:4" x14ac:dyDescent="0.3">
      <c r="A13" s="12">
        <v>44438</v>
      </c>
      <c r="B13" s="13" t="s">
        <v>53</v>
      </c>
      <c r="C13" s="14" t="s">
        <v>54</v>
      </c>
      <c r="D13" s="13">
        <v>3504</v>
      </c>
    </row>
    <row r="14" spans="1:4" x14ac:dyDescent="0.3">
      <c r="A14" s="12">
        <v>44436</v>
      </c>
      <c r="B14" s="13" t="s">
        <v>55</v>
      </c>
      <c r="C14" s="14" t="s">
        <v>56</v>
      </c>
      <c r="D14" s="14">
        <v>60409.8</v>
      </c>
    </row>
    <row r="15" spans="1:4" x14ac:dyDescent="0.3">
      <c r="A15" s="12">
        <v>44442</v>
      </c>
      <c r="B15" s="13" t="s">
        <v>55</v>
      </c>
      <c r="C15" s="14" t="s">
        <v>57</v>
      </c>
      <c r="D15" s="13">
        <v>7402</v>
      </c>
    </row>
    <row r="16" spans="1:4" x14ac:dyDescent="0.3">
      <c r="A16" s="12">
        <v>44475</v>
      </c>
      <c r="B16" s="13" t="s">
        <v>58</v>
      </c>
      <c r="C16" s="14" t="s">
        <v>59</v>
      </c>
      <c r="D16" s="13">
        <v>2646.38</v>
      </c>
    </row>
    <row r="17" spans="1:4" x14ac:dyDescent="0.3">
      <c r="A17" s="12">
        <v>44539</v>
      </c>
      <c r="B17" s="13" t="s">
        <v>60</v>
      </c>
      <c r="C17" s="14" t="s">
        <v>61</v>
      </c>
      <c r="D17" s="13">
        <v>5100</v>
      </c>
    </row>
    <row r="18" spans="1:4" x14ac:dyDescent="0.3">
      <c r="A18" s="16">
        <v>44431</v>
      </c>
      <c r="B18" s="13" t="s">
        <v>55</v>
      </c>
      <c r="C18" s="17" t="s">
        <v>62</v>
      </c>
      <c r="D18" s="13">
        <v>50662.2</v>
      </c>
    </row>
    <row r="19" spans="1:4" x14ac:dyDescent="0.3">
      <c r="A19" s="12">
        <v>44550</v>
      </c>
      <c r="B19" s="13" t="s">
        <v>60</v>
      </c>
      <c r="C19" s="14" t="s">
        <v>61</v>
      </c>
      <c r="D19" s="13">
        <v>4080</v>
      </c>
    </row>
    <row r="20" spans="1:4" x14ac:dyDescent="0.3">
      <c r="A20" s="12">
        <v>44554</v>
      </c>
      <c r="B20" s="13" t="s">
        <v>55</v>
      </c>
      <c r="C20" s="14" t="s">
        <v>63</v>
      </c>
      <c r="D20" s="14">
        <v>11575.4</v>
      </c>
    </row>
    <row r="21" spans="1:4" x14ac:dyDescent="0.3">
      <c r="A21" s="12">
        <v>44460</v>
      </c>
      <c r="B21" s="13" t="s">
        <v>55</v>
      </c>
      <c r="C21" s="14" t="s">
        <v>64</v>
      </c>
      <c r="D21" s="14">
        <v>11706.6</v>
      </c>
    </row>
    <row r="22" spans="1:4" x14ac:dyDescent="0.3">
      <c r="C22" s="18"/>
      <c r="D22" s="18">
        <f>SUM(D3:D21)</f>
        <v>335853.96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2022-02-07T06:13:33Z</dcterms:created>
  <dcterms:modified xsi:type="dcterms:W3CDTF">2022-02-21T05:58:18Z</dcterms:modified>
</cp:coreProperties>
</file>