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Другие\В и Г\Отчеты Губерния\"/>
    </mc:Choice>
  </mc:AlternateContent>
  <xr:revisionPtr revIDLastSave="0" documentId="8_{CE409A7B-A78A-4479-9CF0-694F52C83133}" xr6:coauthVersionLast="47" xr6:coauthVersionMax="47" xr10:uidLastSave="{00000000-0000-0000-0000-000000000000}"/>
  <bookViews>
    <workbookView xWindow="390" yWindow="390" windowWidth="18645" windowHeight="8070" xr2:uid="{5C4EB42D-AA69-4192-82CC-23D05601C67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1" l="1"/>
  <c r="B29" i="1" s="1"/>
  <c r="E23" i="1"/>
</calcChain>
</file>

<file path=xl/sharedStrings.xml><?xml version="1.0" encoding="utf-8"?>
<sst xmlns="http://schemas.openxmlformats.org/spreadsheetml/2006/main" count="34" uniqueCount="34">
  <si>
    <t>Вид услуг</t>
  </si>
  <si>
    <t>Долг на 
начало
периода</t>
  </si>
  <si>
    <t>Выставлено населению к оплате</t>
  </si>
  <si>
    <t>Оплачено населением</t>
  </si>
  <si>
    <t>Израсходованно</t>
  </si>
  <si>
    <t>Долг
на конец
периода</t>
  </si>
  <si>
    <t xml:space="preserve"> 3667 - ул Воронина, д.20/55 </t>
  </si>
  <si>
    <t xml:space="preserve"> Содержание жилья</t>
  </si>
  <si>
    <t xml:space="preserve"> Текущий ремонт</t>
  </si>
  <si>
    <t xml:space="preserve"> Обслуживание лифтов</t>
  </si>
  <si>
    <t xml:space="preserve"> Отопление (кв.м.)</t>
  </si>
  <si>
    <t xml:space="preserve"> Горячее водоснабжение</t>
  </si>
  <si>
    <t xml:space="preserve"> Повышающий коэффициент ГВС</t>
  </si>
  <si>
    <t xml:space="preserve"> Горячая вода (счетчик)</t>
  </si>
  <si>
    <t xml:space="preserve"> Дополнительные услуги</t>
  </si>
  <si>
    <t xml:space="preserve"> Пеня</t>
  </si>
  <si>
    <t xml:space="preserve"> Содержание котельной</t>
  </si>
  <si>
    <t xml:space="preserve"> Обслуживание газового оборудования</t>
  </si>
  <si>
    <t xml:space="preserve"> Обслуживание коллективных приборов учёта ЭЭ</t>
  </si>
  <si>
    <t xml:space="preserve"> Содержание - ХВС</t>
  </si>
  <si>
    <t xml:space="preserve"> Содержание - ГВС</t>
  </si>
  <si>
    <t xml:space="preserve"> Содержание - ЭЭ</t>
  </si>
  <si>
    <t xml:space="preserve"> Электроэнергия паркинга</t>
  </si>
  <si>
    <t xml:space="preserve"> Содержание - Вод-е</t>
  </si>
  <si>
    <t xml:space="preserve"> Обслуживание парковочного места</t>
  </si>
  <si>
    <t xml:space="preserve"> Механизированная уборка</t>
  </si>
  <si>
    <t xml:space="preserve"> Закупка насоса ГВС</t>
  </si>
  <si>
    <t xml:space="preserve"> </t>
  </si>
  <si>
    <t xml:space="preserve"> Итого по 3667:</t>
  </si>
  <si>
    <t>Текукщий ремонт</t>
  </si>
  <si>
    <t>Остаток на начало 2024 года</t>
  </si>
  <si>
    <t>Поступило средств за 2024 г.</t>
  </si>
  <si>
    <t>Израсходовано за 2024 г.</t>
  </si>
  <si>
    <t>Остаток денежных средств на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</si>
</sst>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&quot; &quot;#\ #0.00"/>
    <numFmt numFmtId="165" formatCode="#\ ##0.00"/>
  </numFmts>
  <fonts count="11" x14ac:knownFonts="1">
    <font>
      <sz val="11"/>
      <color theme="1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>
      <alignment horizontal="center" vertical="center"/>
    </xf>
    <xf numFmtId="0" fontId="2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horizontal="right" vertical="center"/>
    </xf>
    <xf numFmtId="0" fontId="2" fillId="0" borderId="0">
      <alignment horizontal="left" vertical="top"/>
    </xf>
    <xf numFmtId="0" fontId="5" fillId="0" borderId="0">
      <alignment horizontal="right" vertical="center"/>
    </xf>
    <xf numFmtId="0" fontId="8" fillId="0" borderId="0"/>
  </cellStyleXfs>
  <cellXfs count="17">
    <xf numFmtId="0" fontId="0" fillId="0" borderId="0" xfId="0"/>
    <xf numFmtId="0" fontId="1" fillId="0" borderId="1" xfId="1" quotePrefix="1" applyBorder="1" applyAlignment="1">
      <alignment horizontal="center" vertical="center" wrapText="1"/>
    </xf>
    <xf numFmtId="0" fontId="2" fillId="0" borderId="1" xfId="2" quotePrefix="1" applyBorder="1" applyAlignment="1">
      <alignment horizontal="center" vertical="top" wrapText="1"/>
    </xf>
    <xf numFmtId="0" fontId="2" fillId="0" borderId="1" xfId="2" applyBorder="1" applyAlignment="1">
      <alignment horizontal="center" vertical="top" wrapText="1"/>
    </xf>
    <xf numFmtId="0" fontId="3" fillId="0" borderId="1" xfId="3" quotePrefix="1" applyBorder="1" applyAlignment="1">
      <alignment horizontal="left" vertical="top" wrapText="1"/>
    </xf>
    <xf numFmtId="164" fontId="4" fillId="0" borderId="1" xfId="4" applyNumberFormat="1" applyBorder="1" applyAlignment="1">
      <alignment horizontal="right" vertical="center" wrapText="1"/>
    </xf>
    <xf numFmtId="0" fontId="4" fillId="0" borderId="1" xfId="4" applyBorder="1" applyAlignment="1">
      <alignment horizontal="right" vertical="center" wrapText="1"/>
    </xf>
    <xf numFmtId="0" fontId="2" fillId="0" borderId="1" xfId="5" quotePrefix="1" applyBorder="1" applyAlignment="1">
      <alignment horizontal="left" vertical="top" wrapText="1"/>
    </xf>
    <xf numFmtId="164" fontId="5" fillId="0" borderId="1" xfId="6" applyNumberFormat="1" applyBorder="1" applyAlignment="1">
      <alignment horizontal="right" vertical="center" wrapText="1"/>
    </xf>
    <xf numFmtId="0" fontId="5" fillId="0" borderId="1" xfId="6" applyBorder="1" applyAlignment="1">
      <alignment horizontal="right" vertical="center" wrapText="1"/>
    </xf>
    <xf numFmtId="0" fontId="2" fillId="0" borderId="1" xfId="4" applyFont="1" applyBorder="1" applyAlignment="1">
      <alignment horizontal="left" vertical="top" wrapText="1"/>
    </xf>
    <xf numFmtId="4" fontId="6" fillId="0" borderId="1" xfId="0" applyNumberFormat="1" applyFont="1" applyBorder="1"/>
    <xf numFmtId="0" fontId="7" fillId="0" borderId="1" xfId="0" applyFont="1" applyBorder="1" applyAlignment="1">
      <alignment wrapText="1"/>
    </xf>
    <xf numFmtId="4" fontId="9" fillId="0" borderId="2" xfId="7" applyNumberFormat="1" applyFont="1" applyBorder="1"/>
    <xf numFmtId="165" fontId="4" fillId="0" borderId="1" xfId="4" applyNumberFormat="1" applyBorder="1" applyAlignment="1">
      <alignment horizontal="right" vertical="center" wrapText="1"/>
    </xf>
    <xf numFmtId="0" fontId="10" fillId="0" borderId="1" xfId="0" applyFont="1" applyBorder="1" applyAlignment="1">
      <alignment wrapText="1"/>
    </xf>
    <xf numFmtId="4" fontId="5" fillId="0" borderId="1" xfId="4" applyNumberFormat="1" applyFont="1" applyBorder="1" applyAlignment="1">
      <alignment horizontal="right" wrapText="1"/>
    </xf>
  </cellXfs>
  <cellStyles count="8">
    <cellStyle name="S10" xfId="1" xr:uid="{53EA8625-B371-4AF5-B187-B7793BA6D966}"/>
    <cellStyle name="S11" xfId="2" xr:uid="{DC77ED01-8D96-4EF5-AE32-81D7BBBC1261}"/>
    <cellStyle name="S5" xfId="4" xr:uid="{B7CDA323-18E1-4326-9E33-882225B38BAA}"/>
    <cellStyle name="S6" xfId="3" xr:uid="{FD994367-6FD3-4883-82ED-ED98DDF1A080}"/>
    <cellStyle name="S8" xfId="6" xr:uid="{57E5D102-EA0C-4370-8807-C8ED22587916}"/>
    <cellStyle name="S9" xfId="5" xr:uid="{27907018-0460-4736-B45A-58B7F36F3153}"/>
    <cellStyle name="Обычный" xfId="0" builtinId="0"/>
    <cellStyle name="Обычный 5" xfId="7" xr:uid="{9A515AAD-99F5-4A02-B86C-72FEF1FE13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C156D-2341-490E-83A8-B0480DD9B400}">
  <dimension ref="A1:F29"/>
  <sheetViews>
    <sheetView tabSelected="1" topLeftCell="A19" workbookViewId="0">
      <selection sqref="A1:F29"/>
    </sheetView>
  </sheetViews>
  <sheetFormatPr defaultRowHeight="15" x14ac:dyDescent="0.25"/>
  <cols>
    <col min="1" max="1" width="33.7109375" customWidth="1"/>
    <col min="2" max="2" width="12.140625" customWidth="1"/>
    <col min="3" max="3" width="10.140625" customWidth="1"/>
    <col min="4" max="5" width="12.140625" customWidth="1"/>
    <col min="6" max="6" width="14.42578125" customWidth="1"/>
  </cols>
  <sheetData>
    <row r="1" spans="1:6" ht="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 t="s">
        <v>6</v>
      </c>
      <c r="B2" s="3"/>
      <c r="C2" s="3"/>
      <c r="D2" s="3"/>
      <c r="E2" s="3"/>
      <c r="F2" s="3"/>
    </row>
    <row r="3" spans="1:6" x14ac:dyDescent="0.25">
      <c r="A3" s="4" t="s">
        <v>7</v>
      </c>
      <c r="B3" s="5">
        <v>78044.33</v>
      </c>
      <c r="C3" s="5">
        <v>850019.4</v>
      </c>
      <c r="D3" s="5">
        <v>816357.23</v>
      </c>
      <c r="E3" s="5">
        <v>850019.4</v>
      </c>
      <c r="F3" s="5">
        <v>111706.5</v>
      </c>
    </row>
    <row r="4" spans="1:6" x14ac:dyDescent="0.25">
      <c r="A4" s="4" t="s">
        <v>8</v>
      </c>
      <c r="B4" s="5">
        <v>14097.61</v>
      </c>
      <c r="C4" s="5">
        <v>126303</v>
      </c>
      <c r="D4" s="5">
        <v>126008.73</v>
      </c>
      <c r="E4" s="5">
        <v>126303</v>
      </c>
      <c r="F4" s="5">
        <v>14391.88</v>
      </c>
    </row>
    <row r="5" spans="1:6" x14ac:dyDescent="0.25">
      <c r="A5" s="4" t="s">
        <v>9</v>
      </c>
      <c r="B5" s="5">
        <v>21766.6</v>
      </c>
      <c r="C5" s="5">
        <v>228860.88</v>
      </c>
      <c r="D5" s="5">
        <v>221216.41</v>
      </c>
      <c r="E5" s="5">
        <v>228860.88</v>
      </c>
      <c r="F5" s="5">
        <v>29411.07</v>
      </c>
    </row>
    <row r="6" spans="1:6" x14ac:dyDescent="0.25">
      <c r="A6" s="4" t="s">
        <v>10</v>
      </c>
      <c r="B6" s="5">
        <v>204433.45</v>
      </c>
      <c r="C6" s="5">
        <v>895698.78</v>
      </c>
      <c r="D6" s="5">
        <v>875779.77</v>
      </c>
      <c r="E6" s="5">
        <v>895698.78</v>
      </c>
      <c r="F6" s="5">
        <v>224352.46</v>
      </c>
    </row>
    <row r="7" spans="1:6" x14ac:dyDescent="0.25">
      <c r="A7" s="4" t="s">
        <v>11</v>
      </c>
      <c r="B7" s="5">
        <v>11121.09</v>
      </c>
      <c r="C7" s="5">
        <v>238835.20000000001</v>
      </c>
      <c r="D7" s="5">
        <v>223182.96</v>
      </c>
      <c r="E7" s="5">
        <v>238835.20000000001</v>
      </c>
      <c r="F7" s="5">
        <v>26773.33</v>
      </c>
    </row>
    <row r="8" spans="1:6" x14ac:dyDescent="0.25">
      <c r="A8" s="4" t="s">
        <v>12</v>
      </c>
      <c r="B8" s="5">
        <v>11063.78</v>
      </c>
      <c r="C8" s="5">
        <v>119417.60000000001</v>
      </c>
      <c r="D8" s="5">
        <v>116513.35</v>
      </c>
      <c r="E8" s="5">
        <v>119417.60000000001</v>
      </c>
      <c r="F8" s="5">
        <v>13968.03</v>
      </c>
    </row>
    <row r="9" spans="1:6" x14ac:dyDescent="0.25">
      <c r="A9" s="4" t="s">
        <v>13</v>
      </c>
      <c r="B9" s="5">
        <v>22533.16</v>
      </c>
      <c r="C9" s="5">
        <v>164500</v>
      </c>
      <c r="D9" s="5">
        <v>171641.91</v>
      </c>
      <c r="E9" s="5">
        <v>164500</v>
      </c>
      <c r="F9" s="5">
        <v>15391.25</v>
      </c>
    </row>
    <row r="10" spans="1:6" x14ac:dyDescent="0.25">
      <c r="A10" s="4" t="s">
        <v>14</v>
      </c>
      <c r="B10" s="5">
        <v>4782.43</v>
      </c>
      <c r="C10" s="5">
        <v>243000.62</v>
      </c>
      <c r="D10" s="5">
        <v>245946.82</v>
      </c>
      <c r="E10" s="5">
        <v>243000.62</v>
      </c>
      <c r="F10" s="5">
        <v>1836.23</v>
      </c>
    </row>
    <row r="11" spans="1:6" x14ac:dyDescent="0.25">
      <c r="A11" s="4" t="s">
        <v>15</v>
      </c>
      <c r="B11" s="5">
        <v>472.11</v>
      </c>
      <c r="C11" s="5">
        <v>13796.08</v>
      </c>
      <c r="D11" s="5">
        <v>5933.52</v>
      </c>
      <c r="E11" s="5">
        <v>13796.08</v>
      </c>
      <c r="F11" s="5">
        <v>8334.67</v>
      </c>
    </row>
    <row r="12" spans="1:6" x14ac:dyDescent="0.25">
      <c r="A12" s="4" t="s">
        <v>16</v>
      </c>
      <c r="B12" s="5">
        <v>33552.550000000003</v>
      </c>
      <c r="C12" s="5">
        <v>351375.84</v>
      </c>
      <c r="D12" s="5">
        <v>339890.76</v>
      </c>
      <c r="E12" s="5">
        <v>351375.84</v>
      </c>
      <c r="F12" s="5">
        <v>45037.63</v>
      </c>
    </row>
    <row r="13" spans="1:6" x14ac:dyDescent="0.25">
      <c r="A13" s="4" t="s">
        <v>17</v>
      </c>
      <c r="B13" s="5">
        <v>10093.93</v>
      </c>
      <c r="C13" s="5">
        <v>90433.32</v>
      </c>
      <c r="D13" s="5">
        <v>90222.65</v>
      </c>
      <c r="E13" s="5">
        <v>90433.32</v>
      </c>
      <c r="F13" s="5">
        <v>10304.6</v>
      </c>
    </row>
    <row r="14" spans="1:6" ht="24" x14ac:dyDescent="0.25">
      <c r="A14" s="4" t="s">
        <v>18</v>
      </c>
      <c r="B14" s="5">
        <v>152.72999999999999</v>
      </c>
      <c r="C14" s="5">
        <v>602.04</v>
      </c>
      <c r="D14" s="5">
        <v>743.35</v>
      </c>
      <c r="E14" s="5">
        <v>602.04</v>
      </c>
      <c r="F14" s="5">
        <v>11.42</v>
      </c>
    </row>
    <row r="15" spans="1:6" x14ac:dyDescent="0.25">
      <c r="A15" s="4" t="s">
        <v>19</v>
      </c>
      <c r="B15" s="5">
        <v>960.99</v>
      </c>
      <c r="C15" s="5">
        <v>12294.71</v>
      </c>
      <c r="D15" s="5">
        <v>11481.66</v>
      </c>
      <c r="E15" s="5">
        <v>12294.71</v>
      </c>
      <c r="F15" s="5">
        <v>1774.04</v>
      </c>
    </row>
    <row r="16" spans="1:6" x14ac:dyDescent="0.25">
      <c r="A16" s="4" t="s">
        <v>20</v>
      </c>
      <c r="B16" s="5">
        <v>5251.76</v>
      </c>
      <c r="C16" s="5">
        <v>41427.360000000001</v>
      </c>
      <c r="D16" s="5">
        <v>41958.58</v>
      </c>
      <c r="E16" s="5">
        <v>41427.360000000001</v>
      </c>
      <c r="F16" s="5">
        <v>4720.54</v>
      </c>
    </row>
    <row r="17" spans="1:6" x14ac:dyDescent="0.25">
      <c r="A17" s="4" t="s">
        <v>21</v>
      </c>
      <c r="B17" s="5">
        <v>30546.05</v>
      </c>
      <c r="C17" s="5">
        <v>145090.04999999999</v>
      </c>
      <c r="D17" s="5">
        <v>156095.97</v>
      </c>
      <c r="E17" s="5">
        <v>145090.04999999999</v>
      </c>
      <c r="F17" s="5">
        <v>19540.13</v>
      </c>
    </row>
    <row r="18" spans="1:6" x14ac:dyDescent="0.25">
      <c r="A18" s="4" t="s">
        <v>22</v>
      </c>
      <c r="B18" s="5">
        <v>5125</v>
      </c>
      <c r="C18" s="5">
        <v>32643.200000000001</v>
      </c>
      <c r="D18" s="5">
        <v>31447.18</v>
      </c>
      <c r="E18" s="5">
        <v>32643.200000000001</v>
      </c>
      <c r="F18" s="5">
        <v>6321.02</v>
      </c>
    </row>
    <row r="19" spans="1:6" x14ac:dyDescent="0.25">
      <c r="A19" s="4" t="s">
        <v>23</v>
      </c>
      <c r="B19" s="5">
        <v>1280.94</v>
      </c>
      <c r="C19" s="5">
        <v>13893.25</v>
      </c>
      <c r="D19" s="5">
        <v>13279.32</v>
      </c>
      <c r="E19" s="5">
        <v>13893.25</v>
      </c>
      <c r="F19" s="5">
        <v>1894.87</v>
      </c>
    </row>
    <row r="20" spans="1:6" x14ac:dyDescent="0.25">
      <c r="A20" s="4" t="s">
        <v>24</v>
      </c>
      <c r="B20" s="5">
        <v>25649.94</v>
      </c>
      <c r="C20" s="5">
        <v>174000</v>
      </c>
      <c r="D20" s="5">
        <v>164793.59</v>
      </c>
      <c r="E20" s="5">
        <v>174000</v>
      </c>
      <c r="F20" s="5">
        <v>34856.35</v>
      </c>
    </row>
    <row r="21" spans="1:6" x14ac:dyDescent="0.25">
      <c r="A21" s="4" t="s">
        <v>25</v>
      </c>
      <c r="B21" s="5">
        <v>190.25</v>
      </c>
      <c r="C21" s="5">
        <v>30439.03</v>
      </c>
      <c r="D21" s="5">
        <v>29906.99</v>
      </c>
      <c r="E21" s="5">
        <v>30439.03</v>
      </c>
      <c r="F21" s="5">
        <v>722.29</v>
      </c>
    </row>
    <row r="22" spans="1:6" x14ac:dyDescent="0.25">
      <c r="A22" s="4" t="s">
        <v>26</v>
      </c>
      <c r="B22" s="5">
        <v>4268.2700000000004</v>
      </c>
      <c r="C22" s="6" t="s">
        <v>27</v>
      </c>
      <c r="D22" s="5">
        <v>3871.38</v>
      </c>
      <c r="E22" s="6">
        <v>0</v>
      </c>
      <c r="F22" s="5">
        <v>396.89</v>
      </c>
    </row>
    <row r="23" spans="1:6" x14ac:dyDescent="0.25">
      <c r="A23" s="7" t="s">
        <v>28</v>
      </c>
      <c r="B23" s="8">
        <v>485386.97</v>
      </c>
      <c r="C23" s="8">
        <v>3772630.36</v>
      </c>
      <c r="D23" s="8">
        <v>3686272.13</v>
      </c>
      <c r="E23" s="8">
        <f>SUM(E3:E22)</f>
        <v>3772630.36</v>
      </c>
      <c r="F23" s="8">
        <v>571745.19999999995</v>
      </c>
    </row>
    <row r="24" spans="1:6" x14ac:dyDescent="0.25">
      <c r="A24" s="7"/>
      <c r="B24" s="9"/>
      <c r="C24" s="8"/>
      <c r="D24" s="8"/>
      <c r="E24" s="8"/>
      <c r="F24" s="8"/>
    </row>
    <row r="25" spans="1:6" ht="15.75" thickBot="1" x14ac:dyDescent="0.3">
      <c r="A25" s="10" t="s">
        <v>29</v>
      </c>
      <c r="B25" s="11"/>
      <c r="C25" s="8"/>
      <c r="D25" s="8"/>
      <c r="E25" s="8"/>
      <c r="F25" s="8"/>
    </row>
    <row r="26" spans="1:6" ht="15.75" thickBot="1" x14ac:dyDescent="0.3">
      <c r="A26" s="12" t="s">
        <v>30</v>
      </c>
      <c r="B26" s="13">
        <v>-113197.74999999994</v>
      </c>
      <c r="C26" s="8"/>
      <c r="D26" s="8"/>
      <c r="E26" s="8"/>
      <c r="F26" s="8"/>
    </row>
    <row r="27" spans="1:6" x14ac:dyDescent="0.25">
      <c r="A27" s="12" t="s">
        <v>31</v>
      </c>
      <c r="B27" s="14">
        <f>D4</f>
        <v>126008.73</v>
      </c>
      <c r="C27" s="8"/>
      <c r="D27" s="8"/>
      <c r="E27" s="8"/>
      <c r="F27" s="8"/>
    </row>
    <row r="28" spans="1:6" x14ac:dyDescent="0.25">
      <c r="A28" s="12" t="s">
        <v>32</v>
      </c>
      <c r="B28" s="14">
        <v>439586.57</v>
      </c>
      <c r="C28" s="8"/>
      <c r="D28" s="8"/>
      <c r="E28" s="8"/>
      <c r="F28" s="8"/>
    </row>
    <row r="29" spans="1:6" ht="26.25" x14ac:dyDescent="0.25">
      <c r="A29" s="15" t="s">
        <v>33</v>
      </c>
      <c r="B29" s="16">
        <f>B26+B27-B28</f>
        <v>-426775.58999999997</v>
      </c>
      <c r="C29" s="8"/>
      <c r="D29" s="8"/>
      <c r="E29" s="8"/>
      <c r="F29" s="8"/>
    </row>
  </sheetData>
  <mergeCells count="1"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2025-04-16T14:52:46Z</dcterms:created>
  <dcterms:modified xsi:type="dcterms:W3CDTF">2025-04-16T14:53:11Z</dcterms:modified>
</cp:coreProperties>
</file>