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\!!!УК\11111\ГИС\2021 отчёты\"/>
    </mc:Choice>
  </mc:AlternateContent>
  <xr:revisionPtr revIDLastSave="0" documentId="13_ncr:1_{8191073C-0D10-4FE6-AD2E-0E131D0FBB95}" xr6:coauthVersionLast="47" xr6:coauthVersionMax="47" xr10:uidLastSave="{00000000-0000-0000-0000-000000000000}"/>
  <bookViews>
    <workbookView xWindow="-108" yWindow="-108" windowWidth="23256" windowHeight="12576" xr2:uid="{FFB18D86-B795-4CB1-B45B-0BD81B945AB8}"/>
  </bookViews>
  <sheets>
    <sheet name="Начислено, оплачено, расходы" sheetId="1" r:id="rId1"/>
    <sheet name="Текущий ремонт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B16" i="1" l="1"/>
</calcChain>
</file>

<file path=xl/sharedStrings.xml><?xml version="1.0" encoding="utf-8"?>
<sst xmlns="http://schemas.openxmlformats.org/spreadsheetml/2006/main" count="28" uniqueCount="28">
  <si>
    <t xml:space="preserve"> 9835 - Одоевское ш, д.7 2021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</si>
  <si>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</si>
  <si>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</si>
  <si>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</si>
  <si>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</si>
  <si>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</si>
  <si>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</si>
  <si>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</si>
  <si>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</si>
  <si>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Пеня</t>
  </si>
  <si>
    <t xml:space="preserve"> 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</si>
  <si>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</si>
  <si>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</si>
  <si>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</si>
  <si>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</si>
  <si>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Итого по 9835:</t>
  </si>
  <si>
    <t>Текукщий ремонт</t>
  </si>
  <si>
    <t>Остаток на начало 2021 года</t>
  </si>
  <si>
    <t>Поступило средств за 2021 г.</t>
  </si>
  <si>
    <t>Израсходовано за 2021 г.</t>
  </si>
  <si>
    <t>Остаток денежных средств на 01.01.2022</t>
  </si>
  <si>
    <t>Выполнение работ по текущему ремонту</t>
  </si>
  <si>
    <t>дата акта</t>
  </si>
  <si>
    <t>Поставщик услуги</t>
  </si>
  <si>
    <t>наименование работ</t>
  </si>
  <si>
    <t>стоимость</t>
  </si>
  <si>
    <t>калькуляция</t>
  </si>
  <si>
    <t>частичная замена стояка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</si>
</sst>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 ##0.00"/>
    <numFmt numFmtId="165" formatCode="dd/mm/yy;@"/>
  </numFmts>
  <fonts count="13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24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164" fontId="4" fillId="0" borderId="3" xfId="4" applyNumberFormat="1" applyBorder="1" applyAlignment="1">
      <alignment horizontal="right" vertical="center" wrapText="1"/>
    </xf>
    <xf numFmtId="0" fontId="4" fillId="0" borderId="3" xfId="4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164" fontId="5" fillId="0" borderId="3" xfId="6" applyNumberFormat="1" applyBorder="1" applyAlignment="1">
      <alignment horizontal="right" vertical="center" wrapText="1"/>
    </xf>
    <xf numFmtId="0" fontId="6" fillId="0" borderId="3" xfId="4" applyFont="1" applyBorder="1" applyAlignment="1">
      <alignment horizontal="left" vertical="top" wrapText="1"/>
    </xf>
    <xf numFmtId="4" fontId="7" fillId="0" borderId="3" xfId="0" applyNumberFormat="1" applyFont="1" applyBorder="1"/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5" fontId="12" fillId="3" borderId="3" xfId="0" applyNumberFormat="1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165" fontId="0" fillId="4" borderId="3" xfId="0" applyNumberFormat="1" applyFill="1" applyBorder="1"/>
    <xf numFmtId="4" fontId="0" fillId="4" borderId="3" xfId="0" applyNumberFormat="1" applyFill="1" applyBorder="1"/>
    <xf numFmtId="4" fontId="0" fillId="5" borderId="3" xfId="0" applyNumberFormat="1" applyFill="1" applyBorder="1"/>
    <xf numFmtId="4" fontId="10" fillId="0" borderId="3" xfId="4" applyNumberFormat="1" applyFont="1" applyFill="1" applyBorder="1" applyAlignment="1">
      <alignment horizontal="right" wrapText="1"/>
    </xf>
    <xf numFmtId="164" fontId="4" fillId="0" borderId="3" xfId="4" applyNumberFormat="1" applyFont="1" applyFill="1" applyBorder="1" applyAlignment="1">
      <alignment horizontal="right" vertical="center" wrapText="1"/>
    </xf>
    <xf numFmtId="164" fontId="5" fillId="0" borderId="3" xfId="4" applyNumberFormat="1" applyFont="1" applyFill="1" applyBorder="1" applyAlignment="1">
      <alignment horizontal="right" vertical="center" wrapText="1"/>
    </xf>
    <xf numFmtId="4" fontId="7" fillId="0" borderId="3" xfId="0" applyNumberFormat="1" applyFont="1" applyFill="1" applyBorder="1"/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</cellXfs>
  <cellStyles count="7">
    <cellStyle name="S10" xfId="2" xr:uid="{14EF412D-7835-41FD-AFE9-64B9D17E9CAC}"/>
    <cellStyle name="S11" xfId="1" xr:uid="{AEA9DFCD-5511-4C7C-A941-F6C7F9CB398B}"/>
    <cellStyle name="S5" xfId="4" xr:uid="{C7E3F0AD-001E-4EED-927A-75813691C2B4}"/>
    <cellStyle name="S6" xfId="3" xr:uid="{4B2BCE20-EE41-41E1-B104-5BE5A7E0CC74}"/>
    <cellStyle name="S8" xfId="6" xr:uid="{41F0DB67-4954-46FC-BFFA-119ED812A1FD}"/>
    <cellStyle name="S9" xfId="5" xr:uid="{C4E5ECC2-4390-40E1-8A06-2493CDAEDA7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1BEB8-BEA3-40E7-BA3D-45EE543F2582}">
  <dimension ref="A1:F16"/>
  <sheetViews>
    <sheetView tabSelected="1" workbookViewId="0">
      <selection activeCell="E4" sqref="E4"/>
    </sheetView>
  </sheetViews>
  <sheetFormatPr defaultRowHeight="14.4" x14ac:dyDescent="0.3"/>
  <cols>
    <col min="1" max="1" width="36.109375" customWidth="1"/>
    <col min="2" max="2" width="9.33203125" customWidth="1"/>
    <col min="3" max="3" width="14.44140625" customWidth="1"/>
    <col min="4" max="4" width="13.6640625" customWidth="1"/>
    <col min="5" max="5" width="11.6640625" customWidth="1"/>
    <col min="6" max="6" width="13.5546875" customWidth="1"/>
    <col min="8" max="8" width="16" customWidth="1"/>
    <col min="9" max="9" width="22.6640625" customWidth="1"/>
    <col min="10" max="10" width="31.33203125" customWidth="1"/>
    <col min="11" max="11" width="17.88671875" customWidth="1"/>
  </cols>
  <sheetData>
    <row r="1" spans="1:6" x14ac:dyDescent="0.3">
      <c r="A1" s="20" t="s">
        <v>0</v>
      </c>
      <c r="B1" s="21"/>
      <c r="C1" s="21"/>
      <c r="D1" s="21"/>
      <c r="E1" s="21"/>
      <c r="F1" s="21"/>
    </row>
    <row r="2" spans="1:6" ht="34.200000000000003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5.6" customHeight="1" x14ac:dyDescent="0.3">
      <c r="A3" s="2" t="s">
        <v>7</v>
      </c>
      <c r="B3" s="3">
        <v>40833.089999999997</v>
      </c>
      <c r="C3" s="3">
        <v>21102.52</v>
      </c>
      <c r="D3" s="3">
        <v>53782.82</v>
      </c>
      <c r="E3" s="3">
        <v>21102.52</v>
      </c>
      <c r="F3" s="3">
        <v>8152.79</v>
      </c>
    </row>
    <row r="4" spans="1:6" x14ac:dyDescent="0.3">
      <c r="A4" s="2" t="s">
        <v>8</v>
      </c>
      <c r="B4" s="3">
        <v>8150.37</v>
      </c>
      <c r="C4" s="3">
        <v>4212.07</v>
      </c>
      <c r="D4" s="3">
        <v>10339.86</v>
      </c>
      <c r="E4" s="19">
        <v>5345.12</v>
      </c>
      <c r="F4" s="3">
        <v>2022.58</v>
      </c>
    </row>
    <row r="5" spans="1:6" x14ac:dyDescent="0.3">
      <c r="A5" s="2" t="s">
        <v>9</v>
      </c>
      <c r="B5" s="4" t="s">
        <v>10</v>
      </c>
      <c r="C5" s="3">
        <v>148.02000000000001</v>
      </c>
      <c r="D5" s="3">
        <v>88.72</v>
      </c>
      <c r="E5" s="3">
        <v>148.02000000000001</v>
      </c>
      <c r="F5" s="3">
        <v>59.3</v>
      </c>
    </row>
    <row r="6" spans="1:6" x14ac:dyDescent="0.3">
      <c r="A6" s="2" t="s">
        <v>11</v>
      </c>
      <c r="B6" s="3">
        <v>491.47</v>
      </c>
      <c r="C6" s="3">
        <v>254.01</v>
      </c>
      <c r="D6" s="3">
        <v>623.52</v>
      </c>
      <c r="E6" s="3">
        <v>254.01</v>
      </c>
      <c r="F6" s="3">
        <v>121.96</v>
      </c>
    </row>
    <row r="7" spans="1:6" x14ac:dyDescent="0.3">
      <c r="A7" s="2" t="s">
        <v>12</v>
      </c>
      <c r="B7" s="3">
        <v>2866.92</v>
      </c>
      <c r="C7" s="3">
        <v>1481.62</v>
      </c>
      <c r="D7" s="3">
        <v>3637.1</v>
      </c>
      <c r="E7" s="3">
        <v>1481.62</v>
      </c>
      <c r="F7" s="3">
        <v>711.44</v>
      </c>
    </row>
    <row r="8" spans="1:6" x14ac:dyDescent="0.3">
      <c r="A8" s="2" t="s">
        <v>13</v>
      </c>
      <c r="B8" s="3">
        <v>5717.07</v>
      </c>
      <c r="C8" s="3">
        <v>15535.8</v>
      </c>
      <c r="D8" s="3">
        <v>18604.88</v>
      </c>
      <c r="E8" s="3">
        <v>15535.8</v>
      </c>
      <c r="F8" s="3">
        <v>2647.99</v>
      </c>
    </row>
    <row r="9" spans="1:6" x14ac:dyDescent="0.3">
      <c r="A9" s="2" t="s">
        <v>14</v>
      </c>
      <c r="B9" s="3">
        <v>655.25</v>
      </c>
      <c r="C9" s="3">
        <v>338.65</v>
      </c>
      <c r="D9" s="3">
        <v>831.29</v>
      </c>
      <c r="E9" s="3">
        <v>338.65</v>
      </c>
      <c r="F9" s="3">
        <v>162.61000000000001</v>
      </c>
    </row>
    <row r="10" spans="1:6" x14ac:dyDescent="0.3">
      <c r="A10" s="5" t="s">
        <v>15</v>
      </c>
      <c r="B10" s="6">
        <v>58714.17</v>
      </c>
      <c r="C10" s="6">
        <v>43072.69</v>
      </c>
      <c r="D10" s="6">
        <v>87908.19</v>
      </c>
      <c r="E10" s="6">
        <f>SUM(E3:E9)</f>
        <v>44205.74</v>
      </c>
      <c r="F10" s="6">
        <v>13878.67</v>
      </c>
    </row>
    <row r="12" spans="1:6" x14ac:dyDescent="0.3">
      <c r="A12" s="7" t="s">
        <v>16</v>
      </c>
      <c r="B12" s="8"/>
    </row>
    <row r="13" spans="1:6" x14ac:dyDescent="0.3">
      <c r="A13" s="9" t="s">
        <v>17</v>
      </c>
      <c r="B13" s="18">
        <v>17122.05</v>
      </c>
    </row>
    <row r="14" spans="1:6" x14ac:dyDescent="0.3">
      <c r="A14" s="9" t="s">
        <v>18</v>
      </c>
      <c r="B14" s="17">
        <v>10339.86</v>
      </c>
    </row>
    <row r="15" spans="1:6" x14ac:dyDescent="0.3">
      <c r="A15" s="9" t="s">
        <v>19</v>
      </c>
      <c r="B15" s="19">
        <v>5345.12</v>
      </c>
    </row>
    <row r="16" spans="1:6" ht="17.399999999999999" customHeight="1" x14ac:dyDescent="0.3">
      <c r="A16" s="10" t="s">
        <v>20</v>
      </c>
      <c r="B16" s="16">
        <f>B13+B14-B15</f>
        <v>22116.79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842A-FF12-4DE6-8839-A721D3221D7E}">
  <dimension ref="A2:D4"/>
  <sheetViews>
    <sheetView workbookViewId="0">
      <selection activeCell="D5" sqref="D5"/>
    </sheetView>
  </sheetViews>
  <sheetFormatPr defaultRowHeight="14.4" x14ac:dyDescent="0.3"/>
  <cols>
    <col min="1" max="2" width="12.33203125" customWidth="1"/>
    <col min="3" max="3" width="30" customWidth="1"/>
    <col min="4" max="4" width="9.44140625" customWidth="1"/>
  </cols>
  <sheetData>
    <row r="2" spans="1:4" x14ac:dyDescent="0.3">
      <c r="A2" s="22" t="s">
        <v>21</v>
      </c>
      <c r="B2" s="23"/>
      <c r="C2" s="23"/>
      <c r="D2" s="23"/>
    </row>
    <row r="3" spans="1:4" ht="28.8" x14ac:dyDescent="0.3">
      <c r="A3" s="11" t="s">
        <v>22</v>
      </c>
      <c r="B3" s="12" t="s">
        <v>23</v>
      </c>
      <c r="C3" s="12" t="s">
        <v>24</v>
      </c>
      <c r="D3" s="12" t="s">
        <v>25</v>
      </c>
    </row>
    <row r="4" spans="1:4" x14ac:dyDescent="0.3">
      <c r="A4" s="13">
        <v>44225</v>
      </c>
      <c r="B4" s="14" t="s">
        <v>26</v>
      </c>
      <c r="C4" s="14" t="s">
        <v>27</v>
      </c>
      <c r="D4" s="15">
        <v>5345.12</v>
      </c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Начислено, оплачено, расходы</vt:lpstr>
      <vt:lpstr>Текущий ремонт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2022-02-07T06:18:57Z</dcterms:created>
  <dcterms:modified xsi:type="dcterms:W3CDTF">2022-02-17T06:38:56Z</dcterms:modified>
</cp:coreProperties>
</file>