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Отчёт 2022/"/>
    </mc:Choice>
  </mc:AlternateContent>
  <xr:revisionPtr revIDLastSave="7" documentId="8_{3E043B93-D107-4426-B7F5-75441E243C62}" xr6:coauthVersionLast="47" xr6:coauthVersionMax="47" xr10:uidLastSave="{04BADA6E-0BF4-47E6-AE90-8A3C75869C3F}"/>
  <bookViews>
    <workbookView xWindow="17265" yWindow="0" windowWidth="11145" windowHeight="14865" xr2:uid="{A1714957-FDD2-4E9D-8C7B-B6D5698D1E0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B15" i="1"/>
  <c r="B19" i="1"/>
  <c r="B21" i="1" s="1"/>
</calcChain>
</file>

<file path=xl/sharedStrings.xml><?xml version="1.0" encoding="utf-8"?>
<sst xmlns="http://schemas.openxmlformats.org/spreadsheetml/2006/main" count="74" uniqueCount="52">
  <si>
    <t xml:space="preserve"> 4465 - ул В.Никитиной, д.34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</si>
  <si>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</si>
  <si>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</si>
  <si>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</si>
  <si>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</si>
  <si>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</si>
  <si>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</si>
  <si>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</si>
  <si>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</si>
  <si>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</si>
  <si>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</si>
  <si>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</si>
  <si>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</si>
  <si>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</si>
  <si>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</si>
  <si>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</si>
  <si>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</si>
  <si>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</si>
  <si>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</si>
  <si>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</si>
  <si>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4465: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</si>
  <si>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</si>
  <si>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</si>
  <si>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</si>
  <si>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</si>
  <si>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</si>
  <si>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 работ по текущему ремонту</t>
  </si>
  <si>
    <t>дата</t>
  </si>
  <si>
    <t xml:space="preserve">подрядчик </t>
  </si>
  <si>
    <t>наименование работ</t>
  </si>
  <si>
    <t>стоимость</t>
  </si>
  <si>
    <t>ИП Акимов</t>
  </si>
  <si>
    <t>Услуги Экскаватора</t>
  </si>
  <si>
    <t>ИП Веденкин</t>
  </si>
  <si>
    <t>ИП Лавров</t>
  </si>
  <si>
    <t>Калькуляция</t>
  </si>
  <si>
    <t>замена термог. Крана</t>
  </si>
  <si>
    <t>ИП Медведева</t>
  </si>
  <si>
    <t>изгот. Табличек</t>
  </si>
  <si>
    <t>ООО "МЕТТЕХНО"</t>
  </si>
  <si>
    <t>установка двери</t>
  </si>
  <si>
    <t>калькуляция</t>
  </si>
  <si>
    <t>ревизия щитов</t>
  </si>
  <si>
    <t>замена корен. Крана</t>
  </si>
  <si>
    <t>замена кранов в подвале</t>
  </si>
  <si>
    <t>замена корен. крана</t>
  </si>
  <si>
    <t>ремонт вход. Двери</t>
  </si>
  <si>
    <t xml:space="preserve">благоустр. Входной </t>
  </si>
  <si>
    <t>монтаж перил на лестнице</t>
  </si>
  <si>
    <t>подготовка к отопит. Сезону</t>
  </si>
  <si>
    <t>ИП Акимов П.К.</t>
  </si>
  <si>
    <t>замена крана на радиаторе 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</si>
</sst>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9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164" fontId="4" fillId="0" borderId="3" xfId="4" applyNumberFormat="1" applyBorder="1" applyAlignment="1">
      <alignment horizontal="right" vertical="center" wrapText="1"/>
    </xf>
    <xf numFmtId="0" fontId="4" fillId="0" borderId="3" xfId="4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4" fontId="9" fillId="2" borderId="3" xfId="0" applyNumberFormat="1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4" fontId="11" fillId="0" borderId="3" xfId="4" applyNumberFormat="1" applyFont="1" applyBorder="1" applyAlignment="1">
      <alignment horizontal="right"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2" fillId="4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4" fontId="0" fillId="0" borderId="0" xfId="0" applyNumberFormat="1"/>
    <xf numFmtId="4" fontId="0" fillId="0" borderId="3" xfId="0" applyNumberFormat="1" applyBorder="1"/>
    <xf numFmtId="0" fontId="13" fillId="3" borderId="3" xfId="0" applyFont="1" applyFill="1" applyBorder="1" applyAlignment="1">
      <alignment horizontal="center" wrapText="1"/>
    </xf>
    <xf numFmtId="14" fontId="0" fillId="2" borderId="3" xfId="0" applyNumberFormat="1" applyFill="1" applyBorder="1"/>
    <xf numFmtId="4" fontId="13" fillId="2" borderId="3" xfId="0" applyNumberFormat="1" applyFont="1" applyFill="1" applyBorder="1"/>
    <xf numFmtId="49" fontId="0" fillId="2" borderId="3" xfId="0" applyNumberFormat="1" applyFill="1" applyBorder="1" applyAlignment="1">
      <alignment wrapText="1"/>
    </xf>
    <xf numFmtId="4" fontId="0" fillId="2" borderId="3" xfId="0" applyNumberFormat="1" applyFill="1" applyBorder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2" fontId="0" fillId="0" borderId="3" xfId="0" applyNumberFormat="1" applyBorder="1"/>
  </cellXfs>
  <cellStyles count="7">
    <cellStyle name="S10" xfId="2" xr:uid="{ACF6165D-610C-475D-A57A-884127001C57}"/>
    <cellStyle name="S11" xfId="1" xr:uid="{49F81BAC-287A-4032-AD35-0DFEC05DFFC5}"/>
    <cellStyle name="S5" xfId="4" xr:uid="{D721971B-2BC3-476E-8613-50F0334FEE2A}"/>
    <cellStyle name="S6" xfId="3" xr:uid="{3D2C8357-679A-4E4B-B2EC-9635DB75B779}"/>
    <cellStyle name="S8" xfId="6" xr:uid="{E0839EA1-E20D-4343-85EF-E5CA5B09258A}"/>
    <cellStyle name="S9" xfId="5" xr:uid="{F8B24CA0-7406-4F4F-8F11-72CF9C99820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A544E-12B4-41D3-91BB-4409C8C1AD56}">
  <dimension ref="A1:F45"/>
  <sheetViews>
    <sheetView tabSelected="1" workbookViewId="0">
      <selection activeCell="E15" sqref="E15"/>
    </sheetView>
  </sheetViews>
  <sheetFormatPr defaultRowHeight="15" x14ac:dyDescent="0.25"/>
  <cols>
    <col min="1" max="1" width="36.140625" customWidth="1"/>
    <col min="2" max="2" width="9.28515625" customWidth="1"/>
    <col min="3" max="3" width="14.7109375" customWidth="1"/>
    <col min="4" max="5" width="14.5703125" customWidth="1"/>
    <col min="6" max="6" width="13.28515625" customWidth="1"/>
  </cols>
  <sheetData>
    <row r="1" spans="1:6" x14ac:dyDescent="0.25">
      <c r="A1" s="13" t="s">
        <v>0</v>
      </c>
      <c r="B1" s="14"/>
      <c r="C1" s="14"/>
      <c r="D1" s="14"/>
      <c r="E1" s="14"/>
      <c r="F1" s="14"/>
    </row>
    <row r="2" spans="1:6" ht="3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 t="s">
        <v>7</v>
      </c>
      <c r="B3" s="3">
        <v>99523.12</v>
      </c>
      <c r="C3" s="3">
        <v>327103.68</v>
      </c>
      <c r="D3" s="3">
        <v>292800.84000000003</v>
      </c>
      <c r="E3" s="3">
        <v>327103.68</v>
      </c>
      <c r="F3" s="3">
        <v>133825.96</v>
      </c>
    </row>
    <row r="4" spans="1:6" x14ac:dyDescent="0.25">
      <c r="A4" s="2" t="s">
        <v>8</v>
      </c>
      <c r="B4" s="3">
        <v>28221.81</v>
      </c>
      <c r="C4" s="3">
        <v>92306.04</v>
      </c>
      <c r="D4" s="3">
        <v>82628.740000000005</v>
      </c>
      <c r="E4" s="3">
        <v>188415.12999999998</v>
      </c>
      <c r="F4" s="3">
        <v>37899.11</v>
      </c>
    </row>
    <row r="5" spans="1:6" x14ac:dyDescent="0.25">
      <c r="A5" s="2" t="s">
        <v>9</v>
      </c>
      <c r="B5" s="3">
        <v>37444.519999999997</v>
      </c>
      <c r="C5" s="3">
        <v>179234.88</v>
      </c>
      <c r="D5" s="3">
        <v>160110.66</v>
      </c>
      <c r="E5" s="3">
        <v>179234.88</v>
      </c>
      <c r="F5" s="3">
        <v>56568.74</v>
      </c>
    </row>
    <row r="6" spans="1:6" x14ac:dyDescent="0.25">
      <c r="A6" s="2" t="s">
        <v>10</v>
      </c>
      <c r="B6" s="3">
        <v>41293.56</v>
      </c>
      <c r="C6" s="3">
        <v>136218.48000000001</v>
      </c>
      <c r="D6" s="3">
        <v>121931.45</v>
      </c>
      <c r="E6" s="3">
        <v>136218.48000000001</v>
      </c>
      <c r="F6" s="3">
        <v>55580.59</v>
      </c>
    </row>
    <row r="7" spans="1:6" x14ac:dyDescent="0.25">
      <c r="A7" s="2" t="s">
        <v>11</v>
      </c>
      <c r="B7" s="3">
        <v>14857.94</v>
      </c>
      <c r="C7" s="3">
        <v>42468.2</v>
      </c>
      <c r="D7" s="3">
        <v>6513.09</v>
      </c>
      <c r="E7" s="3">
        <v>42468.2</v>
      </c>
      <c r="F7" s="3">
        <v>50813.05</v>
      </c>
    </row>
    <row r="8" spans="1:6" ht="24" x14ac:dyDescent="0.25">
      <c r="A8" s="2" t="s">
        <v>12</v>
      </c>
      <c r="B8" s="3">
        <v>-815.22</v>
      </c>
      <c r="C8" s="4" t="s">
        <v>13</v>
      </c>
      <c r="D8" s="3">
        <v>-90.62</v>
      </c>
      <c r="E8" s="4" t="s">
        <v>13</v>
      </c>
      <c r="F8" s="3">
        <v>-724.6</v>
      </c>
    </row>
    <row r="9" spans="1:6" x14ac:dyDescent="0.25">
      <c r="A9" s="2" t="s">
        <v>14</v>
      </c>
      <c r="B9" s="3">
        <v>759.19</v>
      </c>
      <c r="C9" s="4" t="s">
        <v>13</v>
      </c>
      <c r="D9" s="3">
        <v>75.790000000000006</v>
      </c>
      <c r="E9" s="4" t="s">
        <v>13</v>
      </c>
      <c r="F9" s="3">
        <v>683.4</v>
      </c>
    </row>
    <row r="10" spans="1:6" ht="24" x14ac:dyDescent="0.25">
      <c r="A10" s="2" t="s">
        <v>15</v>
      </c>
      <c r="B10" s="3">
        <v>300.95999999999998</v>
      </c>
      <c r="C10" s="3">
        <v>1955.93</v>
      </c>
      <c r="D10" s="3">
        <v>1739.14</v>
      </c>
      <c r="E10" s="3">
        <v>1955.93</v>
      </c>
      <c r="F10" s="3">
        <v>517.75</v>
      </c>
    </row>
    <row r="11" spans="1:6" x14ac:dyDescent="0.25">
      <c r="A11" s="2" t="s">
        <v>16</v>
      </c>
      <c r="B11" s="3">
        <v>664.38</v>
      </c>
      <c r="C11" s="3">
        <v>2245.3200000000002</v>
      </c>
      <c r="D11" s="3">
        <v>2011.05</v>
      </c>
      <c r="E11" s="3">
        <v>2245.3200000000002</v>
      </c>
      <c r="F11" s="3">
        <v>898.65</v>
      </c>
    </row>
    <row r="12" spans="1:6" x14ac:dyDescent="0.25">
      <c r="A12" s="2" t="s">
        <v>17</v>
      </c>
      <c r="B12" s="3">
        <v>3443.72</v>
      </c>
      <c r="C12" s="3">
        <v>11764.96</v>
      </c>
      <c r="D12" s="3">
        <v>10969.05</v>
      </c>
      <c r="E12" s="3">
        <v>11764.96</v>
      </c>
      <c r="F12" s="3">
        <v>4239.63</v>
      </c>
    </row>
    <row r="13" spans="1:6" x14ac:dyDescent="0.25">
      <c r="A13" s="2" t="s">
        <v>18</v>
      </c>
      <c r="B13" s="3">
        <v>11892.23</v>
      </c>
      <c r="C13" s="3">
        <v>37266.28</v>
      </c>
      <c r="D13" s="3">
        <v>33279.980000000003</v>
      </c>
      <c r="E13" s="3">
        <v>37266.28</v>
      </c>
      <c r="F13" s="3">
        <v>15878.53</v>
      </c>
    </row>
    <row r="14" spans="1:6" x14ac:dyDescent="0.25">
      <c r="A14" s="2" t="s">
        <v>19</v>
      </c>
      <c r="B14" s="3">
        <v>845.95</v>
      </c>
      <c r="C14" s="3">
        <v>2763.33</v>
      </c>
      <c r="D14" s="3">
        <v>2410.29</v>
      </c>
      <c r="E14" s="3">
        <v>2763.33</v>
      </c>
      <c r="F14" s="3">
        <v>1198.99</v>
      </c>
    </row>
    <row r="15" spans="1:6" x14ac:dyDescent="0.25">
      <c r="A15" s="5" t="s">
        <v>20</v>
      </c>
      <c r="B15" s="6">
        <f>SUM(B3:B14)</f>
        <v>238432.16</v>
      </c>
      <c r="C15" s="6">
        <f t="shared" ref="C15:F15" si="0">SUM(C3:C14)</f>
        <v>833327.09999999986</v>
      </c>
      <c r="D15" s="6">
        <f t="shared" si="0"/>
        <v>714379.46000000008</v>
      </c>
      <c r="E15" s="6">
        <f t="shared" si="0"/>
        <v>929436.18999999983</v>
      </c>
      <c r="F15" s="6">
        <f t="shared" si="0"/>
        <v>357379.8000000001</v>
      </c>
    </row>
    <row r="17" spans="1:6" x14ac:dyDescent="0.25">
      <c r="A17" s="7" t="s">
        <v>21</v>
      </c>
      <c r="B17" s="8"/>
    </row>
    <row r="18" spans="1:6" x14ac:dyDescent="0.25">
      <c r="A18" s="9" t="s">
        <v>22</v>
      </c>
      <c r="B18" s="10">
        <v>177396.38</v>
      </c>
    </row>
    <row r="19" spans="1:6" x14ac:dyDescent="0.25">
      <c r="A19" s="9" t="s">
        <v>23</v>
      </c>
      <c r="B19" s="3">
        <f>D4</f>
        <v>82628.740000000005</v>
      </c>
    </row>
    <row r="20" spans="1:6" x14ac:dyDescent="0.25">
      <c r="A20" s="9" t="s">
        <v>24</v>
      </c>
      <c r="B20" s="3">
        <v>188415.12999999998</v>
      </c>
    </row>
    <row r="21" spans="1:6" x14ac:dyDescent="0.25">
      <c r="A21" s="11" t="s">
        <v>25</v>
      </c>
      <c r="B21" s="12">
        <f>B18+B19-B20</f>
        <v>71609.99000000002</v>
      </c>
    </row>
    <row r="22" spans="1:6" x14ac:dyDescent="0.25">
      <c r="C22" s="15" t="s">
        <v>26</v>
      </c>
      <c r="D22" s="15"/>
      <c r="E22" s="15"/>
      <c r="F22" s="16"/>
    </row>
    <row r="23" spans="1:6" ht="30" x14ac:dyDescent="0.25">
      <c r="C23" s="21" t="s">
        <v>27</v>
      </c>
      <c r="D23" s="21" t="s">
        <v>28</v>
      </c>
      <c r="E23" s="21" t="s">
        <v>29</v>
      </c>
      <c r="F23" s="21" t="s">
        <v>30</v>
      </c>
    </row>
    <row r="24" spans="1:6" x14ac:dyDescent="0.25">
      <c r="C24" s="21"/>
      <c r="D24" s="21"/>
      <c r="E24" s="21"/>
      <c r="F24" s="21"/>
    </row>
    <row r="25" spans="1:6" ht="30" x14ac:dyDescent="0.25">
      <c r="C25" s="22">
        <v>44601</v>
      </c>
      <c r="D25" s="23" t="s">
        <v>31</v>
      </c>
      <c r="E25" s="24" t="s">
        <v>32</v>
      </c>
      <c r="F25" s="20">
        <v>2550</v>
      </c>
    </row>
    <row r="26" spans="1:6" ht="30" x14ac:dyDescent="0.25">
      <c r="C26" s="22">
        <v>44592</v>
      </c>
      <c r="D26" s="25" t="s">
        <v>33</v>
      </c>
      <c r="E26" s="24" t="s">
        <v>32</v>
      </c>
      <c r="F26" s="20">
        <v>1800</v>
      </c>
    </row>
    <row r="27" spans="1:6" ht="30" x14ac:dyDescent="0.25">
      <c r="C27" s="22">
        <v>44581</v>
      </c>
      <c r="D27" s="25" t="s">
        <v>33</v>
      </c>
      <c r="E27" s="24" t="s">
        <v>32</v>
      </c>
      <c r="F27" s="20">
        <v>1800</v>
      </c>
    </row>
    <row r="28" spans="1:6" ht="30" x14ac:dyDescent="0.25">
      <c r="C28" s="26">
        <v>44573</v>
      </c>
      <c r="D28" s="27" t="s">
        <v>34</v>
      </c>
      <c r="E28" s="24" t="s">
        <v>32</v>
      </c>
      <c r="F28" s="28">
        <v>1800</v>
      </c>
    </row>
    <row r="29" spans="1:6" x14ac:dyDescent="0.25">
      <c r="C29" s="26">
        <v>44611</v>
      </c>
      <c r="D29" s="27" t="s">
        <v>35</v>
      </c>
      <c r="E29" s="18" t="s">
        <v>36</v>
      </c>
      <c r="F29" s="18">
        <v>5218.62</v>
      </c>
    </row>
    <row r="30" spans="1:6" x14ac:dyDescent="0.25">
      <c r="C30" s="26">
        <v>44586</v>
      </c>
      <c r="D30" s="27" t="s">
        <v>37</v>
      </c>
      <c r="E30" s="18" t="s">
        <v>38</v>
      </c>
      <c r="F30" s="20">
        <v>1900</v>
      </c>
    </row>
    <row r="31" spans="1:6" ht="30" x14ac:dyDescent="0.25">
      <c r="C31" s="22">
        <v>44652</v>
      </c>
      <c r="D31" s="23" t="s">
        <v>39</v>
      </c>
      <c r="E31" s="24" t="s">
        <v>40</v>
      </c>
      <c r="F31" s="20">
        <v>35650</v>
      </c>
    </row>
    <row r="32" spans="1:6" x14ac:dyDescent="0.25">
      <c r="C32" s="26">
        <v>44681</v>
      </c>
      <c r="D32" s="27" t="s">
        <v>41</v>
      </c>
      <c r="E32" s="18" t="s">
        <v>42</v>
      </c>
      <c r="F32" s="20">
        <v>12548.58</v>
      </c>
    </row>
    <row r="33" spans="3:6" x14ac:dyDescent="0.25">
      <c r="C33" s="26">
        <v>44834</v>
      </c>
      <c r="D33" s="27" t="s">
        <v>35</v>
      </c>
      <c r="E33" s="18" t="s">
        <v>43</v>
      </c>
      <c r="F33" s="20">
        <v>2196.81</v>
      </c>
    </row>
    <row r="34" spans="3:6" x14ac:dyDescent="0.25">
      <c r="C34" s="26">
        <v>44833</v>
      </c>
      <c r="D34" s="27" t="s">
        <v>41</v>
      </c>
      <c r="E34" s="18" t="s">
        <v>44</v>
      </c>
      <c r="F34" s="20">
        <v>2409.66</v>
      </c>
    </row>
    <row r="35" spans="3:6" x14ac:dyDescent="0.25">
      <c r="C35" s="26">
        <v>44833</v>
      </c>
      <c r="D35" s="27" t="s">
        <v>35</v>
      </c>
      <c r="E35" s="18" t="s">
        <v>45</v>
      </c>
      <c r="F35" s="20">
        <v>3184.61</v>
      </c>
    </row>
    <row r="36" spans="3:6" x14ac:dyDescent="0.25">
      <c r="C36" s="26">
        <v>44851</v>
      </c>
      <c r="D36" s="27" t="s">
        <v>35</v>
      </c>
      <c r="E36" s="18" t="s">
        <v>46</v>
      </c>
      <c r="F36" s="20">
        <v>4381.96</v>
      </c>
    </row>
    <row r="37" spans="3:6" x14ac:dyDescent="0.25">
      <c r="C37" s="26">
        <v>44849</v>
      </c>
      <c r="D37" s="27" t="s">
        <v>41</v>
      </c>
      <c r="E37" s="18" t="s">
        <v>47</v>
      </c>
      <c r="F37" s="20">
        <v>12767.48</v>
      </c>
    </row>
    <row r="38" spans="3:6" x14ac:dyDescent="0.25">
      <c r="C38" s="26">
        <v>44848</v>
      </c>
      <c r="D38" s="27" t="s">
        <v>39</v>
      </c>
      <c r="E38" s="18" t="s">
        <v>40</v>
      </c>
      <c r="F38" s="20">
        <v>40550</v>
      </c>
    </row>
    <row r="39" spans="3:6" x14ac:dyDescent="0.25">
      <c r="C39" s="26">
        <v>44854</v>
      </c>
      <c r="D39" s="27" t="s">
        <v>35</v>
      </c>
      <c r="E39" s="18" t="s">
        <v>48</v>
      </c>
      <c r="F39" s="20">
        <v>3118.06</v>
      </c>
    </row>
    <row r="40" spans="3:6" x14ac:dyDescent="0.25">
      <c r="C40" s="26">
        <v>44802</v>
      </c>
      <c r="D40" s="27" t="s">
        <v>41</v>
      </c>
      <c r="E40" s="18" t="s">
        <v>49</v>
      </c>
      <c r="F40" s="20">
        <v>16756.740000000002</v>
      </c>
    </row>
    <row r="41" spans="3:6" x14ac:dyDescent="0.25">
      <c r="C41" s="26">
        <v>44894</v>
      </c>
      <c r="D41" s="27" t="s">
        <v>50</v>
      </c>
      <c r="E41" s="18" t="s">
        <v>32</v>
      </c>
      <c r="F41" s="20">
        <v>1800</v>
      </c>
    </row>
    <row r="42" spans="3:6" x14ac:dyDescent="0.25">
      <c r="C42" s="26">
        <v>44915</v>
      </c>
      <c r="D42" s="27" t="s">
        <v>39</v>
      </c>
      <c r="E42" s="18" t="s">
        <v>40</v>
      </c>
      <c r="F42" s="20">
        <v>33700</v>
      </c>
    </row>
    <row r="43" spans="3:6" x14ac:dyDescent="0.25">
      <c r="C43" s="26">
        <v>44915</v>
      </c>
      <c r="D43" s="27" t="s">
        <v>33</v>
      </c>
      <c r="E43" s="18" t="s">
        <v>32</v>
      </c>
      <c r="F43" s="18">
        <v>2000</v>
      </c>
    </row>
    <row r="44" spans="3:6" x14ac:dyDescent="0.25">
      <c r="C44" s="26">
        <v>44904</v>
      </c>
      <c r="D44" s="27" t="s">
        <v>35</v>
      </c>
      <c r="E44" s="18" t="s">
        <v>51</v>
      </c>
      <c r="F44" s="20">
        <v>2282.61</v>
      </c>
    </row>
    <row r="45" spans="3:6" x14ac:dyDescent="0.25">
      <c r="C45" s="17"/>
      <c r="D45" s="17"/>
      <c r="E45" s="17"/>
      <c r="F45" s="19">
        <v>188415.12999999998</v>
      </c>
    </row>
  </sheetData>
  <mergeCells count="2">
    <mergeCell ref="A1:F1"/>
    <mergeCell ref="C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2023-03-02T15:33:24Z</dcterms:created>
  <dcterms:modified xsi:type="dcterms:W3CDTF">2023-03-20T05:11:47Z</dcterms:modified>
</cp:coreProperties>
</file>