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!!УК\11111\ГИС\2020 отчёты\Отчёты 2020\"/>
    </mc:Choice>
  </mc:AlternateContent>
  <xr:revisionPtr revIDLastSave="0" documentId="13_ncr:1_{C594F09F-BF2B-4C0A-A495-3921E2C7B472}" xr6:coauthVersionLast="46" xr6:coauthVersionMax="46" xr10:uidLastSave="{00000000-0000-0000-0000-000000000000}"/>
  <bookViews>
    <workbookView xWindow="-120" yWindow="-120" windowWidth="29040" windowHeight="15840" xr2:uid="{075FE4BE-5235-49BC-BFB2-3C0457689E27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1" l="1"/>
  <c r="B35" i="1"/>
  <c r="D29" i="1"/>
  <c r="E29" i="1"/>
  <c r="F29" i="1"/>
  <c r="C29" i="1"/>
</calcChain>
</file>

<file path=xl/sharedStrings.xml><?xml version="1.0" encoding="utf-8"?>
<sst xmlns="http://schemas.openxmlformats.org/spreadsheetml/2006/main" count="101" uniqueCount="69">
  <si>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</si>
  <si>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</si>
  <si>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</si>
  <si>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</si>
  <si>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</si>
  <si>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</si>
  <si>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</si>
  <si>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</si>
  <si>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</si>
  <si>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</si>
  <si>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</si>
  <si>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</si>
  <si>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</si>
  <si>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Уборка МОП</t>
  </si>
  <si>
    <t xml:space="preserve"> Содержание придомовой территории</t>
  </si>
  <si>
    <t xml:space="preserve"> Обслуживание лифтов</t>
  </si>
  <si>
    <t xml:space="preserve"> Отопление</t>
  </si>
  <si>
    <t xml:space="preserve"> Повышающий коэффициент ГВС</t>
  </si>
  <si>
    <t xml:space="preserve"> Горячая вода (счетчик)</t>
  </si>
  <si>
    <t xml:space="preserve"> Тепловая энергия</t>
  </si>
  <si>
    <t xml:space="preserve"> Хол. вода (счетчик)</t>
  </si>
  <si>
    <t xml:space="preserve"> Канализация (счетчик)</t>
  </si>
  <si>
    <t xml:space="preserve"> Электроэнергия (счетчики)</t>
  </si>
  <si>
    <t xml:space="preserve"> Обслуживание пожарной сигнализации</t>
  </si>
  <si>
    <t xml:space="preserve"> Отопление (счетчики)</t>
  </si>
  <si>
    <t xml:space="preserve"> Отопление (кв.м.)</t>
  </si>
  <si>
    <t xml:space="preserve"> Отопление ОДН</t>
  </si>
  <si>
    <t xml:space="preserve"> Отопление паркинга</t>
  </si>
  <si>
    <t xml:space="preserve"> Повышающий коэффициент ХВС</t>
  </si>
  <si>
    <t xml:space="preserve"> Содержание котельной</t>
  </si>
  <si>
    <t xml:space="preserve"> Обсл-е колл-х приборов учёта</t>
  </si>
  <si>
    <t xml:space="preserve"> Электроэнергия паркинга</t>
  </si>
  <si>
    <t xml:space="preserve"> Видеонаблюдение и домофон</t>
  </si>
  <si>
    <t xml:space="preserve"> Итого по 4482:</t>
  </si>
  <si>
    <t>Текукщий ремонт</t>
  </si>
  <si>
    <t>Остаток на начало 2020 года</t>
  </si>
  <si>
    <t>Поступило средств за 2020 г.</t>
  </si>
  <si>
    <t>Израсходовано за 2020 г.</t>
  </si>
  <si>
    <t>Остаток денежных средств на 01.01.2021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</si>
  <si>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</si>
  <si>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</si>
  <si>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</si>
  <si>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</si>
  <si>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</si>
  <si>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Хакимов М.Ю.</t>
  </si>
  <si>
    <t>установка воздухоотводчиков на систему ГВС</t>
  </si>
  <si>
    <t>ООО "ЭкоСпецТорг"</t>
  </si>
  <si>
    <t>блок управления</t>
  </si>
  <si>
    <t>ИП Хангараева Наталья Владимировна</t>
  </si>
  <si>
    <t>манометр</t>
  </si>
  <si>
    <t>измеритель-регулятор</t>
  </si>
  <si>
    <t>ИП Шишко С.В.</t>
  </si>
  <si>
    <t>редуктор и манометр</t>
  </si>
  <si>
    <t>авансовый отчет</t>
  </si>
  <si>
    <t>ИП Коротченко Т.В.</t>
  </si>
  <si>
    <t>стабилизатор напряжения</t>
  </si>
  <si>
    <t>ООО "Металлтехнострой"</t>
  </si>
  <si>
    <t>ручки</t>
  </si>
  <si>
    <t>ИП Поваляев М.П.</t>
  </si>
  <si>
    <t>термодатчик</t>
  </si>
  <si>
    <t>калькуляция</t>
  </si>
  <si>
    <t>установка датчика</t>
  </si>
  <si>
    <t>ООО "ТД"Электротехмонтаж"</t>
  </si>
  <si>
    <t>пускатель 6-10А</t>
  </si>
  <si>
    <t>ав отчет Хакимов</t>
  </si>
  <si>
    <t xml:space="preserve">по чекам </t>
  </si>
  <si>
    <t>ИП Бадалян А.В.</t>
  </si>
  <si>
    <t>уборка снега</t>
  </si>
  <si>
    <t xml:space="preserve"> 4482 - ул Пестеля, д.15 кор.1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</si>
</sst>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 ##0.00"/>
    <numFmt numFmtId="165" formatCode="dd/mm/yy;@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6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0" fontId="4" fillId="0" borderId="3" xfId="4" applyBorder="1" applyAlignment="1">
      <alignment horizontal="right" vertical="center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5" fillId="0" borderId="3" xfId="6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165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4" fontId="13" fillId="4" borderId="3" xfId="0" applyNumberFormat="1" applyFont="1" applyFill="1" applyBorder="1" applyAlignment="1">
      <alignment wrapText="1"/>
    </xf>
    <xf numFmtId="0" fontId="11" fillId="2" borderId="4" xfId="0" applyFont="1" applyFill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1" fillId="2" borderId="4" xfId="0" applyFont="1" applyFill="1" applyBorder="1" applyAlignment="1">
      <alignment horizontal="center" wrapText="1"/>
    </xf>
    <xf numFmtId="0" fontId="11" fillId="0" borderId="4" xfId="0" applyFont="1" applyBorder="1" applyAlignment="1">
      <alignment wrapText="1"/>
    </xf>
    <xf numFmtId="165" fontId="13" fillId="4" borderId="3" xfId="0" applyNumberFormat="1" applyFont="1" applyFill="1" applyBorder="1" applyAlignment="1">
      <alignment wrapText="1"/>
    </xf>
    <xf numFmtId="4" fontId="13" fillId="5" borderId="3" xfId="0" applyNumberFormat="1" applyFont="1" applyFill="1" applyBorder="1" applyAlignment="1">
      <alignment wrapText="1"/>
    </xf>
    <xf numFmtId="4" fontId="13" fillId="5" borderId="1" xfId="0" applyNumberFormat="1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</cellXfs>
  <cellStyles count="7">
    <cellStyle name="S10" xfId="2" xr:uid="{F760911C-443E-471C-930C-391B5C119DE6}"/>
    <cellStyle name="S11" xfId="1" xr:uid="{C886B302-F7BE-4618-9FDB-16B1D5474E92}"/>
    <cellStyle name="S5" xfId="4" xr:uid="{0CC414C8-B2A0-4271-9B3A-2CD9E1B658DB}"/>
    <cellStyle name="S6" xfId="3" xr:uid="{38815172-92A0-4A22-9125-C6DAF43A8782}"/>
    <cellStyle name="S8" xfId="6" xr:uid="{F99985AE-88D2-4018-BD45-B1F814CD9665}"/>
    <cellStyle name="S9" xfId="5" xr:uid="{11076C64-F91E-400B-98FC-578A72003A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EB76-FD57-4E27-9ABB-92EA0B2C286E}">
  <dimension ref="A1:J54"/>
  <sheetViews>
    <sheetView tabSelected="1" workbookViewId="0">
      <selection sqref="A1:F1"/>
    </sheetView>
  </sheetViews>
  <sheetFormatPr defaultRowHeight="15" x14ac:dyDescent="0.25"/>
  <cols>
    <col min="1" max="1" width="26.42578125" customWidth="1"/>
    <col min="2" max="2" width="9.28515625" customWidth="1"/>
    <col min="3" max="3" width="11.42578125" customWidth="1"/>
    <col min="4" max="4" width="11.140625" customWidth="1"/>
    <col min="5" max="5" width="9.5703125" customWidth="1"/>
    <col min="6" max="6" width="10.28515625" customWidth="1"/>
    <col min="7" max="7" width="13" customWidth="1"/>
    <col min="8" max="8" width="16.5703125" customWidth="1"/>
    <col min="9" max="9" width="17.42578125" customWidth="1"/>
    <col min="10" max="10" width="12.7109375" customWidth="1"/>
  </cols>
  <sheetData>
    <row r="1" spans="1:6" ht="15" customHeight="1" x14ac:dyDescent="0.25">
      <c r="A1" s="13" t="s">
        <v>68</v>
      </c>
      <c r="B1" s="14"/>
      <c r="C1" s="14"/>
      <c r="D1" s="14"/>
      <c r="E1" s="14"/>
      <c r="F1" s="14"/>
    </row>
    <row r="2" spans="1: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3" t="s">
        <v>7</v>
      </c>
      <c r="C3" s="4">
        <v>670126.4</v>
      </c>
      <c r="D3" s="4">
        <v>395348.81</v>
      </c>
      <c r="E3" s="4">
        <v>670126.4</v>
      </c>
      <c r="F3" s="4">
        <v>274777.59000000003</v>
      </c>
    </row>
    <row r="4" spans="1:6" x14ac:dyDescent="0.25">
      <c r="A4" s="2" t="s">
        <v>8</v>
      </c>
      <c r="B4" s="3" t="s">
        <v>7</v>
      </c>
      <c r="C4" s="4">
        <v>102454.25</v>
      </c>
      <c r="D4" s="4">
        <v>60254.44</v>
      </c>
      <c r="E4" s="4">
        <v>113539.33</v>
      </c>
      <c r="F4" s="4">
        <v>42199.81</v>
      </c>
    </row>
    <row r="5" spans="1:6" x14ac:dyDescent="0.25">
      <c r="A5" s="2" t="s">
        <v>15</v>
      </c>
      <c r="B5" s="3" t="s">
        <v>7</v>
      </c>
      <c r="C5" s="4">
        <v>254086.05</v>
      </c>
      <c r="D5" s="4">
        <v>149430.98000000001</v>
      </c>
      <c r="E5" s="4">
        <v>254086.05</v>
      </c>
      <c r="F5" s="4">
        <v>104655.07</v>
      </c>
    </row>
    <row r="6" spans="1:6" x14ac:dyDescent="0.25">
      <c r="A6" s="2" t="s">
        <v>16</v>
      </c>
      <c r="B6" s="3" t="s">
        <v>7</v>
      </c>
      <c r="C6" s="4">
        <v>15526.06</v>
      </c>
      <c r="D6" s="3" t="s">
        <v>7</v>
      </c>
      <c r="E6" s="4">
        <v>15526.06</v>
      </c>
      <c r="F6" s="4">
        <v>15526.06</v>
      </c>
    </row>
    <row r="7" spans="1:6" x14ac:dyDescent="0.25">
      <c r="A7" s="2" t="s">
        <v>24</v>
      </c>
      <c r="B7" s="3" t="s">
        <v>7</v>
      </c>
      <c r="C7" s="4">
        <v>215034.4</v>
      </c>
      <c r="D7" s="4">
        <v>83277.27</v>
      </c>
      <c r="E7" s="4">
        <v>215034.4</v>
      </c>
      <c r="F7" s="4">
        <v>131757.13</v>
      </c>
    </row>
    <row r="8" spans="1:6" x14ac:dyDescent="0.25">
      <c r="A8" s="2" t="s">
        <v>25</v>
      </c>
      <c r="B8" s="3" t="s">
        <v>7</v>
      </c>
      <c r="C8" s="4">
        <v>369632.21</v>
      </c>
      <c r="D8" s="4">
        <v>187824.86</v>
      </c>
      <c r="E8" s="4">
        <v>369632.21</v>
      </c>
      <c r="F8" s="4">
        <v>181807.35</v>
      </c>
    </row>
    <row r="9" spans="1:6" x14ac:dyDescent="0.25">
      <c r="A9" s="2" t="s">
        <v>26</v>
      </c>
      <c r="B9" s="3" t="s">
        <v>7</v>
      </c>
      <c r="C9" s="4">
        <v>62385.18</v>
      </c>
      <c r="D9" s="4">
        <v>32560.25</v>
      </c>
      <c r="E9" s="4">
        <v>62385.18</v>
      </c>
      <c r="F9" s="4">
        <v>29824.93</v>
      </c>
    </row>
    <row r="10" spans="1:6" x14ac:dyDescent="0.25">
      <c r="A10" s="2" t="s">
        <v>27</v>
      </c>
      <c r="B10" s="3" t="s">
        <v>7</v>
      </c>
      <c r="C10" s="4">
        <v>7155.82</v>
      </c>
      <c r="D10" s="4">
        <v>171.4</v>
      </c>
      <c r="E10" s="4">
        <v>7155.82</v>
      </c>
      <c r="F10" s="4">
        <v>6984.42</v>
      </c>
    </row>
    <row r="11" spans="1:6" x14ac:dyDescent="0.25">
      <c r="A11" s="2" t="s">
        <v>17</v>
      </c>
      <c r="B11" s="3" t="s">
        <v>7</v>
      </c>
      <c r="C11" s="4">
        <v>7093.05</v>
      </c>
      <c r="D11" s="4">
        <v>8209.67</v>
      </c>
      <c r="E11" s="4">
        <v>7093.05</v>
      </c>
      <c r="F11" s="4">
        <v>-1116.6199999999999</v>
      </c>
    </row>
    <row r="12" spans="1:6" x14ac:dyDescent="0.25">
      <c r="A12" s="2" t="s">
        <v>18</v>
      </c>
      <c r="B12" s="3" t="s">
        <v>7</v>
      </c>
      <c r="C12" s="4">
        <v>85596.64</v>
      </c>
      <c r="D12" s="4">
        <v>78272.36</v>
      </c>
      <c r="E12" s="4">
        <v>85596.64</v>
      </c>
      <c r="F12" s="4">
        <v>7324.28</v>
      </c>
    </row>
    <row r="13" spans="1:6" x14ac:dyDescent="0.25">
      <c r="A13" s="2" t="s">
        <v>19</v>
      </c>
      <c r="B13" s="3" t="s">
        <v>7</v>
      </c>
      <c r="C13" s="4">
        <v>33807.46</v>
      </c>
      <c r="D13" s="4">
        <v>19715.39</v>
      </c>
      <c r="E13" s="4">
        <v>33807.46</v>
      </c>
      <c r="F13" s="4">
        <v>14092.07</v>
      </c>
    </row>
    <row r="14" spans="1:6" x14ac:dyDescent="0.25">
      <c r="A14" s="2" t="s">
        <v>28</v>
      </c>
      <c r="B14" s="3" t="s">
        <v>7</v>
      </c>
      <c r="C14" s="4">
        <v>3138.45</v>
      </c>
      <c r="D14" s="4">
        <v>3144.25</v>
      </c>
      <c r="E14" s="4">
        <v>3138.45</v>
      </c>
      <c r="F14" s="4">
        <v>-5.8</v>
      </c>
    </row>
    <row r="15" spans="1:6" x14ac:dyDescent="0.25">
      <c r="A15" s="2" t="s">
        <v>20</v>
      </c>
      <c r="B15" s="3" t="s">
        <v>7</v>
      </c>
      <c r="C15" s="4">
        <v>59864.09</v>
      </c>
      <c r="D15" s="4">
        <v>45700.76</v>
      </c>
      <c r="E15" s="4">
        <v>59864.09</v>
      </c>
      <c r="F15" s="4">
        <v>14163.33</v>
      </c>
    </row>
    <row r="16" spans="1:6" x14ac:dyDescent="0.25">
      <c r="A16" s="2" t="s">
        <v>21</v>
      </c>
      <c r="B16" s="3" t="s">
        <v>7</v>
      </c>
      <c r="C16" s="4">
        <v>57709.4</v>
      </c>
      <c r="D16" s="4">
        <v>45536.41</v>
      </c>
      <c r="E16" s="4">
        <v>57709.4</v>
      </c>
      <c r="F16" s="4">
        <v>12172.99</v>
      </c>
    </row>
    <row r="17" spans="1:6" x14ac:dyDescent="0.25">
      <c r="A17" s="2" t="s">
        <v>22</v>
      </c>
      <c r="B17" s="3" t="s">
        <v>7</v>
      </c>
      <c r="C17" s="4">
        <v>182185.49</v>
      </c>
      <c r="D17" s="4">
        <v>129440.79</v>
      </c>
      <c r="E17" s="4">
        <v>182185.49</v>
      </c>
      <c r="F17" s="4">
        <v>52744.7</v>
      </c>
    </row>
    <row r="18" spans="1:6" x14ac:dyDescent="0.25">
      <c r="A18" s="2" t="s">
        <v>13</v>
      </c>
      <c r="B18" s="3" t="s">
        <v>7</v>
      </c>
      <c r="C18" s="4">
        <v>188221.95</v>
      </c>
      <c r="D18" s="4">
        <v>126238.98</v>
      </c>
      <c r="E18" s="4">
        <v>188221.95</v>
      </c>
      <c r="F18" s="4">
        <v>61982.97</v>
      </c>
    </row>
    <row r="19" spans="1:6" ht="24" x14ac:dyDescent="0.25">
      <c r="A19" s="2" t="s">
        <v>14</v>
      </c>
      <c r="B19" s="3" t="s">
        <v>7</v>
      </c>
      <c r="C19" s="4">
        <v>239059.85</v>
      </c>
      <c r="D19" s="4">
        <v>140593.54999999999</v>
      </c>
      <c r="E19" s="4">
        <v>239059.85</v>
      </c>
      <c r="F19" s="4">
        <v>98466.3</v>
      </c>
    </row>
    <row r="20" spans="1:6" x14ac:dyDescent="0.25">
      <c r="A20" s="2" t="s">
        <v>29</v>
      </c>
      <c r="B20" s="3" t="s">
        <v>7</v>
      </c>
      <c r="C20" s="4">
        <v>387075.48</v>
      </c>
      <c r="D20" s="4">
        <v>217572.23</v>
      </c>
      <c r="E20" s="4">
        <v>387075.48</v>
      </c>
      <c r="F20" s="4">
        <v>169503.25</v>
      </c>
    </row>
    <row r="21" spans="1:6" x14ac:dyDescent="0.25">
      <c r="A21" s="2" t="s">
        <v>30</v>
      </c>
      <c r="B21" s="3" t="s">
        <v>7</v>
      </c>
      <c r="C21" s="4">
        <v>10755.54</v>
      </c>
      <c r="D21" s="4">
        <v>6520.92</v>
      </c>
      <c r="E21" s="4">
        <v>10755.54</v>
      </c>
      <c r="F21" s="4">
        <v>4234.62</v>
      </c>
    </row>
    <row r="22" spans="1:6" ht="24" x14ac:dyDescent="0.25">
      <c r="A22" s="2" t="s">
        <v>23</v>
      </c>
      <c r="B22" s="3" t="s">
        <v>7</v>
      </c>
      <c r="C22" s="4">
        <v>5500.59</v>
      </c>
      <c r="D22" s="3" t="s">
        <v>7</v>
      </c>
      <c r="E22" s="4">
        <v>5500.59</v>
      </c>
      <c r="F22" s="4">
        <v>5500.59</v>
      </c>
    </row>
    <row r="23" spans="1:6" x14ac:dyDescent="0.25">
      <c r="A23" s="2" t="s">
        <v>9</v>
      </c>
      <c r="B23" s="3" t="s">
        <v>7</v>
      </c>
      <c r="C23" s="4">
        <v>11486.03</v>
      </c>
      <c r="D23" s="4">
        <v>6498.22</v>
      </c>
      <c r="E23" s="4">
        <v>11486.03</v>
      </c>
      <c r="F23" s="4">
        <v>4987.8100000000004</v>
      </c>
    </row>
    <row r="24" spans="1:6" x14ac:dyDescent="0.25">
      <c r="A24" s="2" t="s">
        <v>10</v>
      </c>
      <c r="B24" s="3" t="s">
        <v>7</v>
      </c>
      <c r="C24" s="4">
        <v>48872.57</v>
      </c>
      <c r="D24" s="4">
        <v>29169.06</v>
      </c>
      <c r="E24" s="4">
        <v>48872.57</v>
      </c>
      <c r="F24" s="4">
        <v>19703.509999999998</v>
      </c>
    </row>
    <row r="25" spans="1:6" x14ac:dyDescent="0.25">
      <c r="A25" s="2" t="s">
        <v>11</v>
      </c>
      <c r="B25" s="3" t="s">
        <v>7</v>
      </c>
      <c r="C25" s="4">
        <v>122037.53</v>
      </c>
      <c r="D25" s="4">
        <v>68754.820000000007</v>
      </c>
      <c r="E25" s="4">
        <v>122037.53</v>
      </c>
      <c r="F25" s="4">
        <v>53282.71</v>
      </c>
    </row>
    <row r="26" spans="1:6" x14ac:dyDescent="0.25">
      <c r="A26" s="2" t="s">
        <v>31</v>
      </c>
      <c r="B26" s="3" t="s">
        <v>7</v>
      </c>
      <c r="C26" s="4">
        <v>30189.39</v>
      </c>
      <c r="D26" s="4">
        <v>4278.38</v>
      </c>
      <c r="E26" s="4">
        <v>30189.39</v>
      </c>
      <c r="F26" s="4">
        <v>25911.01</v>
      </c>
    </row>
    <row r="27" spans="1:6" x14ac:dyDescent="0.25">
      <c r="A27" s="2" t="s">
        <v>12</v>
      </c>
      <c r="B27" s="3" t="s">
        <v>7</v>
      </c>
      <c r="C27" s="4">
        <v>15704.82</v>
      </c>
      <c r="D27" s="4">
        <v>8897.08</v>
      </c>
      <c r="E27" s="4">
        <v>15704.82</v>
      </c>
      <c r="F27" s="4">
        <v>6807.74</v>
      </c>
    </row>
    <row r="28" spans="1:6" x14ac:dyDescent="0.25">
      <c r="A28" s="2" t="s">
        <v>32</v>
      </c>
      <c r="B28" s="3" t="s">
        <v>7</v>
      </c>
      <c r="C28" s="4">
        <v>110303.23</v>
      </c>
      <c r="D28" s="4">
        <v>66725.2</v>
      </c>
      <c r="E28" s="4">
        <v>110303.23</v>
      </c>
      <c r="F28" s="4">
        <v>43578.03</v>
      </c>
    </row>
    <row r="29" spans="1:6" x14ac:dyDescent="0.25">
      <c r="A29" s="5" t="s">
        <v>33</v>
      </c>
      <c r="B29" s="7" t="s">
        <v>7</v>
      </c>
      <c r="C29" s="6">
        <f>SUM(C3:C28)</f>
        <v>3295001.9299999992</v>
      </c>
      <c r="D29" s="6">
        <f t="shared" ref="D29:F29" si="0">SUM(D3:D28)</f>
        <v>1914136.0799999998</v>
      </c>
      <c r="E29" s="6">
        <f t="shared" si="0"/>
        <v>3306087.0099999993</v>
      </c>
      <c r="F29" s="6">
        <f t="shared" si="0"/>
        <v>1380865.8500000003</v>
      </c>
    </row>
    <row r="31" spans="1:6" x14ac:dyDescent="0.25">
      <c r="A31" s="8" t="s">
        <v>34</v>
      </c>
      <c r="B31" s="9"/>
    </row>
    <row r="32" spans="1:6" x14ac:dyDescent="0.25">
      <c r="A32" s="10" t="s">
        <v>35</v>
      </c>
      <c r="B32" s="4">
        <v>0</v>
      </c>
    </row>
    <row r="33" spans="1:10" x14ac:dyDescent="0.25">
      <c r="A33" s="10" t="s">
        <v>36</v>
      </c>
      <c r="B33" s="4">
        <v>60254.44</v>
      </c>
    </row>
    <row r="34" spans="1:10" x14ac:dyDescent="0.25">
      <c r="A34" s="10" t="s">
        <v>37</v>
      </c>
      <c r="B34" s="4">
        <v>113539.33</v>
      </c>
    </row>
    <row r="35" spans="1:10" ht="26.25" x14ac:dyDescent="0.25">
      <c r="A35" s="11" t="s">
        <v>38</v>
      </c>
      <c r="B35" s="12">
        <f>B32+B33-B34</f>
        <v>-53284.89</v>
      </c>
    </row>
    <row r="36" spans="1:10" x14ac:dyDescent="0.25">
      <c r="G36" s="18" t="s">
        <v>39</v>
      </c>
      <c r="H36" s="19"/>
      <c r="I36" s="19"/>
      <c r="J36" s="19"/>
    </row>
    <row r="37" spans="1:10" x14ac:dyDescent="0.25">
      <c r="G37" s="20"/>
      <c r="H37" s="21"/>
      <c r="I37" s="21"/>
      <c r="J37" s="21"/>
    </row>
    <row r="38" spans="1:10" ht="26.25" x14ac:dyDescent="0.25">
      <c r="G38" s="15" t="s">
        <v>40</v>
      </c>
      <c r="H38" s="16" t="s">
        <v>41</v>
      </c>
      <c r="I38" s="16" t="s">
        <v>42</v>
      </c>
      <c r="J38" s="16" t="s">
        <v>43</v>
      </c>
    </row>
    <row r="39" spans="1:10" ht="39" x14ac:dyDescent="0.25">
      <c r="G39" s="22">
        <v>43872</v>
      </c>
      <c r="H39" s="17" t="s">
        <v>44</v>
      </c>
      <c r="I39" s="17" t="s">
        <v>45</v>
      </c>
      <c r="J39" s="23">
        <v>13064.55</v>
      </c>
    </row>
    <row r="40" spans="1:10" ht="26.25" x14ac:dyDescent="0.25">
      <c r="G40" s="22">
        <v>44035</v>
      </c>
      <c r="H40" s="17" t="s">
        <v>46</v>
      </c>
      <c r="I40" s="17" t="s">
        <v>47</v>
      </c>
      <c r="J40" s="23">
        <v>19113</v>
      </c>
    </row>
    <row r="41" spans="1:10" ht="39" x14ac:dyDescent="0.25">
      <c r="G41" s="22">
        <v>43984</v>
      </c>
      <c r="H41" s="17" t="s">
        <v>48</v>
      </c>
      <c r="I41" s="17" t="s">
        <v>49</v>
      </c>
      <c r="J41" s="23">
        <v>1765</v>
      </c>
    </row>
    <row r="42" spans="1:10" ht="39" x14ac:dyDescent="0.25">
      <c r="G42" s="22">
        <v>44011</v>
      </c>
      <c r="H42" s="17" t="s">
        <v>48</v>
      </c>
      <c r="I42" s="17" t="s">
        <v>50</v>
      </c>
      <c r="J42" s="24">
        <v>16560</v>
      </c>
    </row>
    <row r="43" spans="1:10" ht="26.25" x14ac:dyDescent="0.25">
      <c r="G43" s="22">
        <v>44053</v>
      </c>
      <c r="H43" s="17" t="s">
        <v>51</v>
      </c>
      <c r="I43" s="17" t="s">
        <v>52</v>
      </c>
      <c r="J43" s="24">
        <v>2745</v>
      </c>
    </row>
    <row r="44" spans="1:10" x14ac:dyDescent="0.25">
      <c r="G44" s="22">
        <v>44064</v>
      </c>
      <c r="H44" s="17" t="s">
        <v>53</v>
      </c>
      <c r="I44" s="17" t="s">
        <v>49</v>
      </c>
      <c r="J44" s="24">
        <v>750</v>
      </c>
    </row>
    <row r="45" spans="1:10" ht="26.25" x14ac:dyDescent="0.25">
      <c r="G45" s="22">
        <v>44081</v>
      </c>
      <c r="H45" s="17" t="s">
        <v>54</v>
      </c>
      <c r="I45" s="17" t="s">
        <v>55</v>
      </c>
      <c r="J45" s="24">
        <v>40109</v>
      </c>
    </row>
    <row r="46" spans="1:10" ht="39" x14ac:dyDescent="0.25">
      <c r="G46" s="22">
        <v>44106</v>
      </c>
      <c r="H46" s="17" t="s">
        <v>56</v>
      </c>
      <c r="I46" s="17" t="s">
        <v>57</v>
      </c>
      <c r="J46" s="24">
        <v>1290</v>
      </c>
    </row>
    <row r="47" spans="1:10" x14ac:dyDescent="0.25">
      <c r="G47" s="22">
        <v>44119</v>
      </c>
      <c r="H47" s="17" t="s">
        <v>58</v>
      </c>
      <c r="I47" s="17" t="s">
        <v>59</v>
      </c>
      <c r="J47" s="24">
        <v>874</v>
      </c>
    </row>
    <row r="48" spans="1:10" x14ac:dyDescent="0.25">
      <c r="G48" s="22">
        <v>44145</v>
      </c>
      <c r="H48" s="17" t="s">
        <v>60</v>
      </c>
      <c r="I48" s="17" t="s">
        <v>61</v>
      </c>
      <c r="J48" s="24">
        <v>3230.48</v>
      </c>
    </row>
    <row r="49" spans="7:10" ht="39" x14ac:dyDescent="0.25">
      <c r="G49" s="22">
        <v>44173</v>
      </c>
      <c r="H49" s="17" t="s">
        <v>62</v>
      </c>
      <c r="I49" s="17" t="s">
        <v>63</v>
      </c>
      <c r="J49" s="24">
        <v>3535.3</v>
      </c>
    </row>
    <row r="50" spans="7:10" x14ac:dyDescent="0.25">
      <c r="G50" s="22"/>
      <c r="H50" s="17" t="s">
        <v>64</v>
      </c>
      <c r="I50" s="17" t="s">
        <v>65</v>
      </c>
      <c r="J50" s="24">
        <v>4103</v>
      </c>
    </row>
    <row r="51" spans="7:10" x14ac:dyDescent="0.25">
      <c r="G51" s="22">
        <v>44165</v>
      </c>
      <c r="H51" s="17" t="s">
        <v>66</v>
      </c>
      <c r="I51" s="17" t="s">
        <v>67</v>
      </c>
      <c r="J51" s="23">
        <v>3200</v>
      </c>
    </row>
    <row r="52" spans="7:10" x14ac:dyDescent="0.25">
      <c r="G52" s="22">
        <v>44193</v>
      </c>
      <c r="H52" s="17" t="s">
        <v>66</v>
      </c>
      <c r="I52" s="17" t="s">
        <v>67</v>
      </c>
      <c r="J52" s="23">
        <v>3200</v>
      </c>
    </row>
    <row r="53" spans="7:10" x14ac:dyDescent="0.25">
      <c r="G53" s="22"/>
      <c r="H53" s="17"/>
      <c r="I53" s="17"/>
      <c r="J53" s="23"/>
    </row>
    <row r="54" spans="7:10" x14ac:dyDescent="0.25">
      <c r="G54" s="25"/>
      <c r="H54" s="25"/>
      <c r="I54" s="25"/>
      <c r="J54" s="17">
        <f>J52+J51+J50+J49+J47+J46+J45+J44+J43+J42+J41+J40+J39+J48</f>
        <v>113539.33</v>
      </c>
    </row>
  </sheetData>
  <mergeCells count="2">
    <mergeCell ref="A1:F1"/>
    <mergeCell ref="G36:J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2021-03-22T07:54:57Z</dcterms:created>
  <dcterms:modified xsi:type="dcterms:W3CDTF">2021-03-23T13:05:33Z</dcterms:modified>
</cp:coreProperties>
</file>