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Фото Губерния\отчеты\Готовы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B18" i="1" l="1"/>
  <c r="B20" i="1" s="1"/>
  <c r="E14" i="1"/>
  <c r="E4" i="1"/>
</calcChain>
</file>

<file path=xl/sharedStrings.xml><?xml version="1.0" encoding="utf-8"?>
<sst xmlns="http://schemas.openxmlformats.org/spreadsheetml/2006/main" count="75" uniqueCount="48">
  <si>
    <t xml:space="preserve"> 4602 - Энтузиастов б-р, д.6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</si>
  <si>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</si>
  <si>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</si>
  <si>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</si>
  <si>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</si>
  <si>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Израсходовано</t>
  </si>
  <si>
    <t>Долг
на конец
периода</t>
  </si>
  <si>
    <t xml:space="preserve"> Содержание жилья</t>
  </si>
  <si>
    <t xml:space="preserve"> </t>
  </si>
  <si>
    <t xml:space="preserve"> Текущий ремонт</t>
  </si>
  <si>
    <t xml:space="preserve"> Обслуживание лифтов</t>
  </si>
  <si>
    <t xml:space="preserve"> Уборка МОП (цена с ЛС)</t>
  </si>
  <si>
    <t xml:space="preserve"> Пеня</t>
  </si>
  <si>
    <t xml:space="preserve"> Обслуж-е коллектив. приб-в учета тепловой энергии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</si>
  <si>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</si>
  <si>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</si>
  <si>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</si>
  <si>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</si>
  <si>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</si>
  <si>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Итого по 4602:</t>
  </si>
  <si>
    <t>Текукщий ремонт</t>
  </si>
  <si>
    <t>Остаток на начало 2023 года</t>
  </si>
  <si>
    <t>Поступило средств за 2023 г.</t>
  </si>
  <si>
    <t>Израсходовано за 2023 г.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</si>
  <si>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</si>
  <si>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</si>
  <si>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</si>
  <si>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</si>
  <si>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</si>
  <si>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ИП Шуняков</t>
  </si>
  <si>
    <t>ключи</t>
  </si>
  <si>
    <t>Калькуляция</t>
  </si>
  <si>
    <t>замена кор. Крана</t>
  </si>
  <si>
    <t>Замена стояка ХВС</t>
  </si>
  <si>
    <t>замена светильн.</t>
  </si>
  <si>
    <t>замена крана</t>
  </si>
  <si>
    <t>ИП Веденкина</t>
  </si>
  <si>
    <t>уборка снега</t>
  </si>
  <si>
    <t>замена уч. Канализ.</t>
  </si>
  <si>
    <t>ИП Хакимов</t>
  </si>
  <si>
    <t>герметизация стояка</t>
  </si>
  <si>
    <t>чек</t>
  </si>
  <si>
    <t>яд крысиный</t>
  </si>
  <si>
    <t>замена участка ЦО</t>
  </si>
  <si>
    <t>восстановление освещения</t>
  </si>
  <si>
    <t>замена стояка ГВС</t>
  </si>
  <si>
    <t>замена полотенцесуш.</t>
  </si>
  <si>
    <t>Остаток денежных средств на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</si>
</sst>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\ ##0.00"/>
    <numFmt numFmtId="165" formatCode="dd/mm/yy;@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center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2" fillId="0" borderId="0">
      <alignment horizontal="left" vertical="top"/>
    </xf>
    <xf numFmtId="0" fontId="6" fillId="0" borderId="0">
      <alignment horizontal="right" vertical="center"/>
    </xf>
  </cellStyleXfs>
  <cellXfs count="40">
    <xf numFmtId="0" fontId="0" fillId="0" borderId="0" xfId="0"/>
    <xf numFmtId="0" fontId="3" fillId="0" borderId="3" xfId="2" quotePrefix="1" applyBorder="1" applyAlignment="1">
      <alignment horizontal="center" vertical="center" wrapText="1"/>
    </xf>
    <xf numFmtId="0" fontId="3" fillId="0" borderId="4" xfId="2" quotePrefix="1" applyBorder="1" applyAlignment="1">
      <alignment horizontal="center" vertical="center" wrapText="1"/>
    </xf>
    <xf numFmtId="0" fontId="4" fillId="0" borderId="1" xfId="3" quotePrefix="1" applyBorder="1" applyAlignment="1">
      <alignment horizontal="left" vertical="top" wrapText="1"/>
    </xf>
    <xf numFmtId="0" fontId="5" fillId="0" borderId="5" xfId="4" applyBorder="1" applyAlignment="1">
      <alignment horizontal="right" vertical="center" wrapText="1"/>
    </xf>
    <xf numFmtId="164" fontId="5" fillId="0" borderId="1" xfId="4" applyNumberFormat="1" applyBorder="1" applyAlignment="1">
      <alignment horizontal="right" vertical="center" wrapText="1"/>
    </xf>
    <xf numFmtId="0" fontId="5" fillId="0" borderId="6" xfId="4" applyBorder="1" applyAlignment="1">
      <alignment horizontal="right" vertical="center" wrapText="1"/>
    </xf>
    <xf numFmtId="0" fontId="5" fillId="0" borderId="2" xfId="4" applyBorder="1" applyAlignment="1">
      <alignment horizontal="right" vertical="center" wrapText="1"/>
    </xf>
    <xf numFmtId="0" fontId="2" fillId="0" borderId="1" xfId="5" quotePrefix="1" applyBorder="1" applyAlignment="1">
      <alignment horizontal="left" vertical="top" wrapText="1"/>
    </xf>
    <xf numFmtId="0" fontId="6" fillId="0" borderId="2" xfId="6" applyBorder="1" applyAlignment="1">
      <alignment horizontal="right" vertical="center" wrapText="1"/>
    </xf>
    <xf numFmtId="164" fontId="6" fillId="0" borderId="1" xfId="6" applyNumberFormat="1" applyBorder="1" applyAlignment="1">
      <alignment horizontal="right" vertical="center" wrapText="1"/>
    </xf>
    <xf numFmtId="0" fontId="7" fillId="0" borderId="5" xfId="4" applyFont="1" applyBorder="1" applyAlignment="1">
      <alignment horizontal="left" vertical="top" wrapText="1"/>
    </xf>
    <xf numFmtId="4" fontId="8" fillId="0" borderId="5" xfId="0" applyNumberFormat="1" applyFont="1" applyBorder="1"/>
    <xf numFmtId="0" fontId="9" fillId="0" borderId="5" xfId="0" applyFont="1" applyBorder="1" applyAlignment="1">
      <alignment wrapText="1"/>
    </xf>
    <xf numFmtId="4" fontId="8" fillId="2" borderId="5" xfId="0" applyNumberFormat="1" applyFont="1" applyFill="1" applyBorder="1" applyAlignment="1">
      <alignment wrapText="1"/>
    </xf>
    <xf numFmtId="164" fontId="5" fillId="0" borderId="5" xfId="4" applyNumberFormat="1" applyBorder="1" applyAlignment="1">
      <alignment horizontal="right" vertical="center" wrapText="1"/>
    </xf>
    <xf numFmtId="0" fontId="10" fillId="0" borderId="5" xfId="0" applyFont="1" applyBorder="1" applyAlignment="1">
      <alignment wrapText="1"/>
    </xf>
    <xf numFmtId="4" fontId="11" fillId="0" borderId="5" xfId="4" applyNumberFormat="1" applyFont="1" applyBorder="1" applyAlignment="1">
      <alignment horizontal="right" wrapText="1"/>
    </xf>
    <xf numFmtId="165" fontId="12" fillId="4" borderId="5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4" fontId="0" fillId="0" borderId="5" xfId="0" applyNumberFormat="1" applyFont="1" applyFill="1" applyBorder="1" applyAlignment="1">
      <alignment wrapText="1"/>
    </xf>
    <xf numFmtId="4" fontId="0" fillId="0" borderId="5" xfId="0" applyNumberFormat="1" applyFill="1" applyBorder="1" applyAlignment="1">
      <alignment wrapText="1"/>
    </xf>
    <xf numFmtId="14" fontId="0" fillId="0" borderId="5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43" fontId="0" fillId="2" borderId="5" xfId="0" applyNumberFormat="1" applyFont="1" applyFill="1" applyBorder="1" applyAlignment="1">
      <alignment wrapText="1"/>
    </xf>
    <xf numFmtId="14" fontId="0" fillId="0" borderId="5" xfId="0" applyNumberFormat="1" applyFill="1" applyBorder="1" applyAlignment="1">
      <alignment horizontal="center" wrapText="1"/>
    </xf>
    <xf numFmtId="43" fontId="0" fillId="2" borderId="5" xfId="0" applyNumberFormat="1" applyFill="1" applyBorder="1" applyAlignment="1">
      <alignment wrapText="1"/>
    </xf>
    <xf numFmtId="43" fontId="0" fillId="2" borderId="5" xfId="0" applyNumberFormat="1" applyFill="1" applyBorder="1" applyAlignment="1">
      <alignment horizontal="left" wrapText="1"/>
    </xf>
    <xf numFmtId="0" fontId="0" fillId="0" borderId="5" xfId="0" applyFill="1" applyBorder="1" applyAlignment="1">
      <alignment wrapText="1"/>
    </xf>
    <xf numFmtId="43" fontId="0" fillId="2" borderId="5" xfId="0" applyNumberFormat="1" applyFill="1" applyBorder="1" applyAlignment="1">
      <alignment horizontal="right" wrapText="1"/>
    </xf>
    <xf numFmtId="14" fontId="0" fillId="0" borderId="5" xfId="0" applyNumberFormat="1" applyBorder="1" applyAlignment="1">
      <alignment horizontal="center" wrapText="1"/>
    </xf>
    <xf numFmtId="43" fontId="0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wrapText="1"/>
    </xf>
    <xf numFmtId="43" fontId="0" fillId="0" borderId="5" xfId="0" applyNumberFormat="1" applyBorder="1" applyAlignment="1">
      <alignment horizontal="center" wrapText="1"/>
    </xf>
    <xf numFmtId="14" fontId="0" fillId="0" borderId="5" xfId="0" applyNumberFormat="1" applyBorder="1" applyAlignment="1">
      <alignment wrapText="1"/>
    </xf>
    <xf numFmtId="43" fontId="0" fillId="0" borderId="0" xfId="0" applyNumberFormat="1" applyAlignment="1">
      <alignment horizontal="center" wrapText="1"/>
    </xf>
    <xf numFmtId="0" fontId="2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" fillId="3" borderId="7" xfId="0" applyFont="1" applyFill="1" applyBorder="1" applyAlignment="1">
      <alignment horizontal="center" wrapText="1"/>
    </xf>
    <xf numFmtId="0" fontId="1" fillId="0" borderId="7" xfId="0" applyFont="1" applyBorder="1" applyAlignment="1">
      <alignment wrapText="1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A20" sqref="A20"/>
    </sheetView>
  </sheetViews>
  <sheetFormatPr defaultRowHeight="15" x14ac:dyDescent="0.25"/>
  <cols>
    <col min="1" max="1" width="54" customWidth="1"/>
    <col min="2" max="2" width="15.7109375" customWidth="1"/>
    <col min="3" max="3" width="25.28515625" customWidth="1"/>
    <col min="4" max="4" width="20.5703125" bestFit="1" customWidth="1"/>
    <col min="5" max="5" width="14.85546875" customWidth="1"/>
    <col min="6" max="6" width="12.42578125" customWidth="1"/>
  </cols>
  <sheetData>
    <row r="1" spans="1:6" x14ac:dyDescent="0.25">
      <c r="A1" s="36" t="s">
        <v>0</v>
      </c>
      <c r="B1" s="37"/>
      <c r="C1" s="37"/>
      <c r="D1" s="37"/>
      <c r="E1" s="37"/>
      <c r="F1" s="37"/>
    </row>
    <row r="2" spans="1:6" ht="36" x14ac:dyDescent="0.25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1" t="s">
        <v>6</v>
      </c>
    </row>
    <row r="3" spans="1:6" ht="24" x14ac:dyDescent="0.25">
      <c r="A3" s="3" t="s">
        <v>7</v>
      </c>
      <c r="B3" s="4" t="s">
        <v>8</v>
      </c>
      <c r="C3" s="5">
        <v>589405.36</v>
      </c>
      <c r="D3" s="5">
        <v>470756.26</v>
      </c>
      <c r="E3" s="5">
        <v>589405.36</v>
      </c>
      <c r="F3" s="5">
        <v>118649.1</v>
      </c>
    </row>
    <row r="4" spans="1:6" x14ac:dyDescent="0.25">
      <c r="A4" s="3" t="s">
        <v>9</v>
      </c>
      <c r="B4" s="6" t="s">
        <v>8</v>
      </c>
      <c r="C4" s="5">
        <v>117425.2</v>
      </c>
      <c r="D4" s="5">
        <v>93787.199999999997</v>
      </c>
      <c r="E4" s="5">
        <f>B19</f>
        <v>85411.33</v>
      </c>
      <c r="F4" s="5">
        <v>23638</v>
      </c>
    </row>
    <row r="5" spans="1:6" ht="24" x14ac:dyDescent="0.25">
      <c r="A5" s="3" t="s">
        <v>10</v>
      </c>
      <c r="B5" s="4" t="s">
        <v>8</v>
      </c>
      <c r="C5" s="5">
        <v>195200.98</v>
      </c>
      <c r="D5" s="5">
        <v>156411.68</v>
      </c>
      <c r="E5" s="5">
        <v>195200.98</v>
      </c>
      <c r="F5" s="5">
        <v>38789.300000000003</v>
      </c>
    </row>
    <row r="6" spans="1:6" ht="24" x14ac:dyDescent="0.25">
      <c r="A6" s="3" t="s">
        <v>11</v>
      </c>
      <c r="B6" s="7" t="s">
        <v>8</v>
      </c>
      <c r="C6" s="5">
        <v>162750</v>
      </c>
      <c r="D6" s="5">
        <v>130182.15</v>
      </c>
      <c r="E6" s="5">
        <v>162750</v>
      </c>
      <c r="F6" s="5">
        <v>32567.85</v>
      </c>
    </row>
    <row r="7" spans="1:6" x14ac:dyDescent="0.25">
      <c r="A7" s="3" t="s">
        <v>12</v>
      </c>
      <c r="B7" s="4" t="s">
        <v>8</v>
      </c>
      <c r="C7" s="5">
        <v>575.75</v>
      </c>
      <c r="D7" s="5">
        <v>52.05</v>
      </c>
      <c r="E7" s="5">
        <v>575.75</v>
      </c>
      <c r="F7" s="5">
        <v>523.70000000000005</v>
      </c>
    </row>
    <row r="8" spans="1:6" ht="48" x14ac:dyDescent="0.25">
      <c r="A8" s="3" t="s">
        <v>13</v>
      </c>
      <c r="B8" s="7" t="s">
        <v>8</v>
      </c>
      <c r="C8" s="5">
        <v>5706.78</v>
      </c>
      <c r="D8" s="5">
        <v>3621.4</v>
      </c>
      <c r="E8" s="5">
        <v>5706.78</v>
      </c>
      <c r="F8" s="5">
        <v>2085.38</v>
      </c>
    </row>
    <row r="9" spans="1:6" ht="48" x14ac:dyDescent="0.25">
      <c r="A9" s="3" t="s">
        <v>14</v>
      </c>
      <c r="B9" s="4" t="s">
        <v>8</v>
      </c>
      <c r="C9" s="5">
        <v>452.22</v>
      </c>
      <c r="D9" s="5">
        <v>361.23</v>
      </c>
      <c r="E9" s="5">
        <v>452.22</v>
      </c>
      <c r="F9" s="5">
        <v>90.99</v>
      </c>
    </row>
    <row r="10" spans="1:6" ht="24" x14ac:dyDescent="0.25">
      <c r="A10" s="3" t="s">
        <v>15</v>
      </c>
      <c r="B10" s="7" t="s">
        <v>8</v>
      </c>
      <c r="C10" s="5">
        <v>10260.879999999999</v>
      </c>
      <c r="D10" s="5">
        <v>8195.4</v>
      </c>
      <c r="E10" s="5">
        <v>10260.879999999999</v>
      </c>
      <c r="F10" s="5">
        <v>2065.48</v>
      </c>
    </row>
    <row r="11" spans="1:6" x14ac:dyDescent="0.25">
      <c r="A11" s="3" t="s">
        <v>16</v>
      </c>
      <c r="B11" s="4" t="s">
        <v>8</v>
      </c>
      <c r="C11" s="5">
        <v>64982.74</v>
      </c>
      <c r="D11" s="5">
        <v>51901.79</v>
      </c>
      <c r="E11" s="5">
        <v>64982.74</v>
      </c>
      <c r="F11" s="5">
        <v>13080.95</v>
      </c>
    </row>
    <row r="12" spans="1:6" x14ac:dyDescent="0.25">
      <c r="A12" s="3" t="s">
        <v>17</v>
      </c>
      <c r="B12" s="7" t="s">
        <v>8</v>
      </c>
      <c r="C12" s="5">
        <v>43226.98</v>
      </c>
      <c r="D12" s="5">
        <v>29032.87</v>
      </c>
      <c r="E12" s="5">
        <v>43226.98</v>
      </c>
      <c r="F12" s="5">
        <v>14194.11</v>
      </c>
    </row>
    <row r="13" spans="1:6" ht="24" x14ac:dyDescent="0.25">
      <c r="A13" s="3" t="s">
        <v>18</v>
      </c>
      <c r="B13" s="4" t="s">
        <v>8</v>
      </c>
      <c r="C13" s="5">
        <v>14820.76</v>
      </c>
      <c r="D13" s="5">
        <v>11837.33</v>
      </c>
      <c r="E13" s="5">
        <v>14820.76</v>
      </c>
      <c r="F13" s="5">
        <v>2983.43</v>
      </c>
    </row>
    <row r="14" spans="1:6" x14ac:dyDescent="0.25">
      <c r="A14" s="8" t="s">
        <v>19</v>
      </c>
      <c r="B14" s="9" t="s">
        <v>8</v>
      </c>
      <c r="C14" s="10">
        <v>1204807.6499999999</v>
      </c>
      <c r="D14" s="10">
        <v>956139.36</v>
      </c>
      <c r="E14" s="10">
        <f>SUM(E3:E13)</f>
        <v>1172793.7799999998</v>
      </c>
      <c r="F14" s="10">
        <v>248668.29</v>
      </c>
    </row>
    <row r="16" spans="1:6" ht="25.5" x14ac:dyDescent="0.25">
      <c r="A16" s="11" t="s">
        <v>20</v>
      </c>
      <c r="B16" s="12"/>
    </row>
    <row r="17" spans="1:4" ht="16.5" customHeight="1" x14ac:dyDescent="0.25">
      <c r="A17" s="13" t="s">
        <v>21</v>
      </c>
      <c r="B17" s="14">
        <v>0</v>
      </c>
    </row>
    <row r="18" spans="1:4" ht="16.5" customHeight="1" x14ac:dyDescent="0.25">
      <c r="A18" s="13" t="s">
        <v>22</v>
      </c>
      <c r="B18" s="15">
        <f>D4</f>
        <v>93787.199999999997</v>
      </c>
    </row>
    <row r="19" spans="1:4" ht="21" customHeight="1" x14ac:dyDescent="0.25">
      <c r="A19" s="13" t="s">
        <v>23</v>
      </c>
      <c r="B19" s="15">
        <v>85411.33</v>
      </c>
    </row>
    <row r="20" spans="1:4" ht="18" customHeight="1" x14ac:dyDescent="0.25">
      <c r="A20" s="16" t="s">
        <v>47</v>
      </c>
      <c r="B20" s="17">
        <f>B17+B18-B19</f>
        <v>8375.8699999999953</v>
      </c>
    </row>
    <row r="22" spans="1:4" x14ac:dyDescent="0.25">
      <c r="A22" s="38" t="s">
        <v>24</v>
      </c>
      <c r="B22" s="39"/>
      <c r="C22" s="39"/>
      <c r="D22" s="39"/>
    </row>
    <row r="23" spans="1:4" ht="30" x14ac:dyDescent="0.25">
      <c r="A23" s="18" t="s">
        <v>25</v>
      </c>
      <c r="B23" s="19" t="s">
        <v>26</v>
      </c>
      <c r="C23" s="19" t="s">
        <v>27</v>
      </c>
      <c r="D23" s="19" t="s">
        <v>28</v>
      </c>
    </row>
    <row r="24" spans="1:4" x14ac:dyDescent="0.25">
      <c r="A24" s="22">
        <v>45133</v>
      </c>
      <c r="B24" s="23" t="s">
        <v>29</v>
      </c>
      <c r="C24" s="20" t="s">
        <v>30</v>
      </c>
      <c r="D24" s="24">
        <v>2000</v>
      </c>
    </row>
    <row r="25" spans="1:4" x14ac:dyDescent="0.25">
      <c r="A25" s="22">
        <v>45120</v>
      </c>
      <c r="B25" s="20" t="s">
        <v>31</v>
      </c>
      <c r="C25" s="20" t="s">
        <v>32</v>
      </c>
      <c r="D25" s="24">
        <v>2301.86</v>
      </c>
    </row>
    <row r="26" spans="1:4" x14ac:dyDescent="0.25">
      <c r="A26" s="25">
        <v>45159</v>
      </c>
      <c r="B26" s="20" t="s">
        <v>31</v>
      </c>
      <c r="C26" s="20" t="s">
        <v>32</v>
      </c>
      <c r="D26" s="26">
        <v>2301.86</v>
      </c>
    </row>
    <row r="27" spans="1:4" x14ac:dyDescent="0.25">
      <c r="A27" s="25">
        <v>45177</v>
      </c>
      <c r="B27" s="21" t="s">
        <v>31</v>
      </c>
      <c r="C27" s="21" t="s">
        <v>33</v>
      </c>
      <c r="D27" s="26">
        <v>7232.72</v>
      </c>
    </row>
    <row r="28" spans="1:4" x14ac:dyDescent="0.25">
      <c r="A28" s="22">
        <v>45183</v>
      </c>
      <c r="B28" s="20" t="s">
        <v>31</v>
      </c>
      <c r="C28" s="20" t="s">
        <v>34</v>
      </c>
      <c r="D28" s="24">
        <v>7169.58</v>
      </c>
    </row>
    <row r="29" spans="1:4" x14ac:dyDescent="0.25">
      <c r="A29" s="22">
        <v>45199</v>
      </c>
      <c r="B29" s="20" t="s">
        <v>31</v>
      </c>
      <c r="C29" s="20" t="s">
        <v>35</v>
      </c>
      <c r="D29" s="24">
        <v>3562.79</v>
      </c>
    </row>
    <row r="30" spans="1:4" x14ac:dyDescent="0.25">
      <c r="A30" s="25">
        <v>45255</v>
      </c>
      <c r="B30" s="20" t="s">
        <v>36</v>
      </c>
      <c r="C30" s="20" t="s">
        <v>37</v>
      </c>
      <c r="D30" s="27">
        <v>5000</v>
      </c>
    </row>
    <row r="31" spans="1:4" x14ac:dyDescent="0.25">
      <c r="A31" s="25">
        <v>45260</v>
      </c>
      <c r="B31" s="28" t="s">
        <v>31</v>
      </c>
      <c r="C31" s="28" t="s">
        <v>34</v>
      </c>
      <c r="D31" s="29">
        <v>4115.76</v>
      </c>
    </row>
    <row r="32" spans="1:4" x14ac:dyDescent="0.25">
      <c r="A32" s="25">
        <v>45202</v>
      </c>
      <c r="B32" s="20" t="s">
        <v>31</v>
      </c>
      <c r="C32" s="20" t="s">
        <v>38</v>
      </c>
      <c r="D32" s="29">
        <v>5970.58</v>
      </c>
    </row>
    <row r="33" spans="1:4" x14ac:dyDescent="0.25">
      <c r="A33" s="30">
        <v>45262</v>
      </c>
      <c r="B33" s="20" t="s">
        <v>39</v>
      </c>
      <c r="C33" s="20" t="s">
        <v>37</v>
      </c>
      <c r="D33" s="29">
        <v>2900</v>
      </c>
    </row>
    <row r="34" spans="1:4" x14ac:dyDescent="0.25">
      <c r="A34" s="30">
        <v>45218</v>
      </c>
      <c r="B34" s="20" t="s">
        <v>31</v>
      </c>
      <c r="C34" s="20" t="s">
        <v>40</v>
      </c>
      <c r="D34" s="29">
        <v>3397.79</v>
      </c>
    </row>
    <row r="35" spans="1:4" x14ac:dyDescent="0.25">
      <c r="A35" s="30">
        <v>45273</v>
      </c>
      <c r="B35" s="20" t="s">
        <v>39</v>
      </c>
      <c r="C35" s="20" t="s">
        <v>37</v>
      </c>
      <c r="D35" s="29">
        <v>2900</v>
      </c>
    </row>
    <row r="36" spans="1:4" x14ac:dyDescent="0.25">
      <c r="A36" s="30">
        <v>45252</v>
      </c>
      <c r="B36" s="20" t="s">
        <v>41</v>
      </c>
      <c r="C36" s="20" t="s">
        <v>42</v>
      </c>
      <c r="D36" s="29">
        <v>165</v>
      </c>
    </row>
    <row r="37" spans="1:4" x14ac:dyDescent="0.25">
      <c r="A37" s="30">
        <v>45258</v>
      </c>
      <c r="B37" s="20" t="s">
        <v>31</v>
      </c>
      <c r="C37" s="20" t="s">
        <v>43</v>
      </c>
      <c r="D37" s="31">
        <v>2354.66</v>
      </c>
    </row>
    <row r="38" spans="1:4" ht="30" x14ac:dyDescent="0.25">
      <c r="A38" s="30">
        <v>45288</v>
      </c>
      <c r="B38" s="32" t="s">
        <v>31</v>
      </c>
      <c r="C38" s="32" t="s">
        <v>44</v>
      </c>
      <c r="D38" s="33">
        <v>11266.75</v>
      </c>
    </row>
    <row r="39" spans="1:4" x14ac:dyDescent="0.25">
      <c r="A39" s="30">
        <v>45278</v>
      </c>
      <c r="B39" s="20" t="s">
        <v>31</v>
      </c>
      <c r="C39" s="20" t="s">
        <v>45</v>
      </c>
      <c r="D39" s="33">
        <v>12576.74</v>
      </c>
    </row>
    <row r="40" spans="1:4" x14ac:dyDescent="0.25">
      <c r="A40" s="34">
        <v>45287</v>
      </c>
      <c r="B40" s="32" t="s">
        <v>31</v>
      </c>
      <c r="C40" s="32" t="s">
        <v>46</v>
      </c>
      <c r="D40" s="33">
        <v>10195.24</v>
      </c>
    </row>
    <row r="41" spans="1:4" x14ac:dyDescent="0.25">
      <c r="A41" s="23"/>
      <c r="B41" s="23"/>
      <c r="C41" s="23"/>
      <c r="D41" s="35">
        <f>SUM(D24:D40)</f>
        <v>85411.330000000016</v>
      </c>
    </row>
  </sheetData>
  <mergeCells count="2">
    <mergeCell ref="A1:F1"/>
    <mergeCell ref="A22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szho admin</dc:creator>
  <cp:lastModifiedBy>szho admin</cp:lastModifiedBy>
  <dcterms:created xsi:type="dcterms:W3CDTF">2024-04-01T07:29:07Z</dcterms:created>
  <dcterms:modified xsi:type="dcterms:W3CDTF">2024-04-11T15:16:33Z</dcterms:modified>
</cp:coreProperties>
</file>