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\!!!УК\11111\ГИС\2021 отчёты\"/>
    </mc:Choice>
  </mc:AlternateContent>
  <xr:revisionPtr revIDLastSave="0" documentId="13_ncr:1_{E8F04900-419B-4D05-A4D7-03A59E2B5AC8}" xr6:coauthVersionLast="47" xr6:coauthVersionMax="47" xr10:uidLastSave="{00000000-0000-0000-0000-000000000000}"/>
  <bookViews>
    <workbookView xWindow="-108" yWindow="-108" windowWidth="23256" windowHeight="12576" xr2:uid="{8B17FCF1-7844-4B90-9D35-2AC73163BA0B}"/>
  </bookViews>
  <sheets>
    <sheet name="Начислено, оплачено, расходы" sheetId="1" r:id="rId1"/>
    <sheet name="Текущий ремонт 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  <c r="B21" i="1" l="1"/>
  <c r="E15" i="1"/>
</calcChain>
</file>

<file path=xl/sharedStrings.xml><?xml version="1.0" encoding="utf-8"?>
<sst xmlns="http://schemas.openxmlformats.org/spreadsheetml/2006/main" count="41" uniqueCount="41">
  <si>
    <t xml:space="preserve"> 3219 - ул Рылеева, д.34а 2021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</si>
  <si>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</si>
  <si>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</si>
  <si>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</si>
  <si>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</si>
  <si>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</si>
  <si>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</si>
  <si>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</si>
  <si>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Текущий ремонт</t>
  </si>
  <si>
    <t xml:space="preserve"> Отопление</t>
  </si>
  <si>
    <t xml:space="preserve"> Холодная вода</t>
  </si>
  <si>
    <t xml:space="preserve"> Повышающий коэффициент ХВС</t>
  </si>
  <si>
    <t xml:space="preserve"> Хол. вода (счетчик)</t>
  </si>
  <si>
    <t xml:space="preserve"> Канализация (счетчик)</t>
  </si>
  <si>
    <t xml:space="preserve"> Канализация</t>
  </si>
  <si>
    <t xml:space="preserve"> Пеня</t>
  </si>
  <si>
    <t xml:space="preserve"> </t>
  </si>
  <si>
    <t xml:space="preserve"> Содержание - ХВС</t>
  </si>
  <si>
    <t xml:space="preserve"> Содержание - ЭЭ</t>
  </si>
  <si>
    <t xml:space="preserve"> Содержание - Вод-е</t>
  </si>
  <si>
    <t xml:space="preserve"> Итого по 3219:</t>
  </si>
  <si>
    <t>Текукщий ремонт</t>
  </si>
  <si>
    <t>Остаток на начало 2021 года</t>
  </si>
  <si>
    <t>Поступило средств за 2021 г.</t>
  </si>
  <si>
    <t>Израсходовано за 2021 г.</t>
  </si>
  <si>
    <t>Остаток денежных средств на 01.01.2022</t>
  </si>
  <si>
    <t>Выполнение работ по текущему ремонту</t>
  </si>
  <si>
    <t>дата</t>
  </si>
  <si>
    <t>Поставщик услуги</t>
  </si>
  <si>
    <t>наименование работ</t>
  </si>
  <si>
    <t>стоимость</t>
  </si>
  <si>
    <t>ООО "ЖСРсУправление"</t>
  </si>
  <si>
    <t>прочистка ветканала по стояку (кв.7,10,12,20)</t>
  </si>
  <si>
    <t>калькуляция №125</t>
  </si>
  <si>
    <t>замена фановой трубы</t>
  </si>
  <si>
    <t>калькуляция №</t>
  </si>
  <si>
    <t>изоляция провода центрального отопления</t>
  </si>
  <si>
    <t>ИП Бадалян</t>
  </si>
  <si>
    <t>уборка снега</t>
  </si>
  <si>
    <t>Лаборатория контроля сварки</t>
  </si>
  <si>
    <t>диагн. в\дом. Газов. Оборуд.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</si>
</sst>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 ##0.00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 vertical="top"/>
    </xf>
    <xf numFmtId="0" fontId="2" fillId="0" borderId="0">
      <alignment horizontal="center" vertical="center"/>
    </xf>
    <xf numFmtId="0" fontId="3" fillId="0" borderId="0">
      <alignment horizontal="left" vertical="top"/>
    </xf>
    <xf numFmtId="0" fontId="4" fillId="0" borderId="0">
      <alignment horizontal="right" vertical="center"/>
    </xf>
    <xf numFmtId="0" fontId="1" fillId="0" borderId="0">
      <alignment horizontal="left" vertical="top"/>
    </xf>
    <xf numFmtId="0" fontId="5" fillId="0" borderId="0">
      <alignment horizontal="right" vertical="center"/>
    </xf>
  </cellStyleXfs>
  <cellXfs count="26">
    <xf numFmtId="0" fontId="0" fillId="0" borderId="0" xfId="0"/>
    <xf numFmtId="0" fontId="2" fillId="0" borderId="3" xfId="2" quotePrefix="1" applyBorder="1" applyAlignment="1">
      <alignment horizontal="center" vertical="center" wrapText="1"/>
    </xf>
    <xf numFmtId="0" fontId="3" fillId="0" borderId="3" xfId="3" quotePrefix="1" applyBorder="1" applyAlignment="1">
      <alignment horizontal="left" vertical="top" wrapText="1"/>
    </xf>
    <xf numFmtId="164" fontId="4" fillId="0" borderId="3" xfId="4" applyNumberFormat="1" applyBorder="1" applyAlignment="1">
      <alignment horizontal="right" vertical="center" wrapText="1"/>
    </xf>
    <xf numFmtId="0" fontId="4" fillId="0" borderId="3" xfId="4" applyBorder="1" applyAlignment="1">
      <alignment horizontal="right" vertical="center" wrapText="1"/>
    </xf>
    <xf numFmtId="0" fontId="1" fillId="0" borderId="3" xfId="5" quotePrefix="1" applyBorder="1" applyAlignment="1">
      <alignment horizontal="left" vertical="top" wrapText="1"/>
    </xf>
    <xf numFmtId="164" fontId="5" fillId="0" borderId="3" xfId="6" applyNumberFormat="1" applyBorder="1" applyAlignment="1">
      <alignment horizontal="right" vertical="center" wrapText="1"/>
    </xf>
    <xf numFmtId="0" fontId="6" fillId="0" borderId="3" xfId="4" applyFont="1" applyBorder="1" applyAlignment="1">
      <alignment horizontal="left" vertical="top" wrapText="1"/>
    </xf>
    <xf numFmtId="4" fontId="7" fillId="0" borderId="3" xfId="0" applyNumberFormat="1" applyFont="1" applyBorder="1"/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4" fontId="10" fillId="0" borderId="3" xfId="4" applyNumberFormat="1" applyFont="1" applyBorder="1" applyAlignment="1">
      <alignment horizontal="right" wrapText="1"/>
    </xf>
    <xf numFmtId="14" fontId="12" fillId="4" borderId="3" xfId="0" applyNumberFormat="1" applyFont="1" applyFill="1" applyBorder="1" applyAlignment="1">
      <alignment wrapText="1"/>
    </xf>
    <xf numFmtId="0" fontId="12" fillId="4" borderId="3" xfId="0" applyFont="1" applyFill="1" applyBorder="1" applyAlignment="1">
      <alignment wrapText="1"/>
    </xf>
    <xf numFmtId="14" fontId="0" fillId="5" borderId="3" xfId="0" applyNumberFormat="1" applyFill="1" applyBorder="1"/>
    <xf numFmtId="4" fontId="0" fillId="5" borderId="3" xfId="0" applyNumberFormat="1" applyFill="1" applyBorder="1"/>
    <xf numFmtId="4" fontId="0" fillId="6" borderId="3" xfId="0" applyNumberFormat="1" applyFill="1" applyBorder="1"/>
    <xf numFmtId="14" fontId="0" fillId="2" borderId="3" xfId="0" applyNumberFormat="1" applyFill="1" applyBorder="1"/>
    <xf numFmtId="4" fontId="0" fillId="2" borderId="3" xfId="0" applyNumberFormat="1" applyFill="1" applyBorder="1"/>
    <xf numFmtId="4" fontId="0" fillId="2" borderId="3" xfId="0" applyNumberFormat="1" applyFill="1" applyBorder="1" applyAlignment="1">
      <alignment wrapText="1"/>
    </xf>
    <xf numFmtId="4" fontId="0" fillId="0" borderId="0" xfId="0" applyNumberFormat="1"/>
    <xf numFmtId="4" fontId="13" fillId="2" borderId="3" xfId="0" applyNumberFormat="1" applyFont="1" applyFill="1" applyBorder="1" applyAlignment="1">
      <alignment wrapText="1"/>
    </xf>
    <xf numFmtId="0" fontId="1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1" fillId="3" borderId="4" xfId="0" applyFont="1" applyFill="1" applyBorder="1" applyAlignment="1">
      <alignment horizontal="center"/>
    </xf>
    <xf numFmtId="0" fontId="11" fillId="0" borderId="4" xfId="0" applyFont="1" applyBorder="1"/>
  </cellXfs>
  <cellStyles count="7">
    <cellStyle name="S10" xfId="2" xr:uid="{1161E028-F768-49E3-8812-38BBDD5015C1}"/>
    <cellStyle name="S11" xfId="1" xr:uid="{6AD030FB-DE9C-4253-BDBB-C93B2DC17B2D}"/>
    <cellStyle name="S5" xfId="4" xr:uid="{1871AFA4-AFA6-4452-964D-FA642A1B74B5}"/>
    <cellStyle name="S6" xfId="3" xr:uid="{16CE7763-7AFA-4B66-919F-5E1FF339D539}"/>
    <cellStyle name="S8" xfId="6" xr:uid="{34711373-3092-4081-96F6-D73A32C9CAC4}"/>
    <cellStyle name="S9" xfId="5" xr:uid="{F7EF9147-F0ED-465E-A8CD-B9A7F35FB899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746AD-DE33-49AB-B68C-F435291A434E}">
  <dimension ref="A1:F21"/>
  <sheetViews>
    <sheetView tabSelected="1" workbookViewId="0">
      <selection activeCell="E4" sqref="E4"/>
    </sheetView>
  </sheetViews>
  <sheetFormatPr defaultRowHeight="14.4" x14ac:dyDescent="0.3"/>
  <cols>
    <col min="1" max="1" width="36.109375" customWidth="1"/>
    <col min="2" max="2" width="9.33203125" customWidth="1"/>
    <col min="3" max="3" width="14.44140625" customWidth="1"/>
    <col min="4" max="4" width="13.6640625" customWidth="1"/>
    <col min="5" max="5" width="11.6640625" customWidth="1"/>
    <col min="6" max="6" width="13.5546875" customWidth="1"/>
  </cols>
  <sheetData>
    <row r="1" spans="1:6" x14ac:dyDescent="0.3">
      <c r="A1" s="22" t="s">
        <v>0</v>
      </c>
      <c r="B1" s="23"/>
      <c r="C1" s="23"/>
      <c r="D1" s="23"/>
      <c r="E1" s="23"/>
      <c r="F1" s="23"/>
    </row>
    <row r="2" spans="1:6" ht="34.200000000000003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x14ac:dyDescent="0.3">
      <c r="A3" s="2" t="s">
        <v>7</v>
      </c>
      <c r="B3" s="3">
        <v>27588.76</v>
      </c>
      <c r="C3" s="3">
        <v>281860.68</v>
      </c>
      <c r="D3" s="3">
        <v>278575.28000000003</v>
      </c>
      <c r="E3" s="3">
        <v>281860.68</v>
      </c>
      <c r="F3" s="3">
        <v>30874.16</v>
      </c>
    </row>
    <row r="4" spans="1:6" x14ac:dyDescent="0.3">
      <c r="A4" s="2" t="s">
        <v>8</v>
      </c>
      <c r="B4" s="3">
        <v>4030.82</v>
      </c>
      <c r="C4" s="3">
        <v>39812.720000000001</v>
      </c>
      <c r="D4" s="3">
        <v>39548.410000000003</v>
      </c>
      <c r="E4" s="3">
        <v>18765.810000000001</v>
      </c>
      <c r="F4" s="3">
        <v>4295.13</v>
      </c>
    </row>
    <row r="5" spans="1:6" x14ac:dyDescent="0.3">
      <c r="A5" s="2" t="s">
        <v>9</v>
      </c>
      <c r="B5" s="3">
        <v>106507.27</v>
      </c>
      <c r="C5" s="3">
        <v>658039.71</v>
      </c>
      <c r="D5" s="3">
        <v>653960.15</v>
      </c>
      <c r="E5" s="3">
        <v>658039.71</v>
      </c>
      <c r="F5" s="3">
        <v>110586.83</v>
      </c>
    </row>
    <row r="6" spans="1:6" x14ac:dyDescent="0.3">
      <c r="A6" s="2" t="s">
        <v>10</v>
      </c>
      <c r="B6" s="3">
        <v>6613.64</v>
      </c>
      <c r="C6" s="3">
        <v>64644.34</v>
      </c>
      <c r="D6" s="3">
        <v>65332.27</v>
      </c>
      <c r="E6" s="3">
        <v>64644.34</v>
      </c>
      <c r="F6" s="3">
        <v>5925.71</v>
      </c>
    </row>
    <row r="7" spans="1:6" x14ac:dyDescent="0.3">
      <c r="A7" s="2" t="s">
        <v>11</v>
      </c>
      <c r="B7" s="3">
        <v>3198.74</v>
      </c>
      <c r="C7" s="3">
        <v>32322.35</v>
      </c>
      <c r="D7" s="3">
        <v>32558.22</v>
      </c>
      <c r="E7" s="3">
        <v>32322.35</v>
      </c>
      <c r="F7" s="3">
        <v>2962.87</v>
      </c>
    </row>
    <row r="8" spans="1:6" x14ac:dyDescent="0.3">
      <c r="A8" s="2" t="s">
        <v>12</v>
      </c>
      <c r="B8" s="3">
        <v>3496.22</v>
      </c>
      <c r="C8" s="3">
        <v>48544.18</v>
      </c>
      <c r="D8" s="3">
        <v>47766.2</v>
      </c>
      <c r="E8" s="3">
        <v>48544.18</v>
      </c>
      <c r="F8" s="3">
        <v>4274.2</v>
      </c>
    </row>
    <row r="9" spans="1:6" x14ac:dyDescent="0.3">
      <c r="A9" s="2" t="s">
        <v>13</v>
      </c>
      <c r="B9" s="3">
        <v>2397.85</v>
      </c>
      <c r="C9" s="3">
        <v>33377.15</v>
      </c>
      <c r="D9" s="3">
        <v>32828.5</v>
      </c>
      <c r="E9" s="3">
        <v>33377.15</v>
      </c>
      <c r="F9" s="3">
        <v>2946.5</v>
      </c>
    </row>
    <row r="10" spans="1:6" x14ac:dyDescent="0.3">
      <c r="A10" s="2" t="s">
        <v>14</v>
      </c>
      <c r="B10" s="3">
        <v>4535.7700000000004</v>
      </c>
      <c r="C10" s="3">
        <v>44448.88</v>
      </c>
      <c r="D10" s="3">
        <v>44896.15</v>
      </c>
      <c r="E10" s="3">
        <v>44448.88</v>
      </c>
      <c r="F10" s="3">
        <v>4088.5</v>
      </c>
    </row>
    <row r="11" spans="1:6" x14ac:dyDescent="0.3">
      <c r="A11" s="2" t="s">
        <v>15</v>
      </c>
      <c r="B11" s="4" t="s">
        <v>16</v>
      </c>
      <c r="C11" s="3">
        <v>930.69</v>
      </c>
      <c r="D11" s="3">
        <v>733.95</v>
      </c>
      <c r="E11" s="3">
        <v>930.69</v>
      </c>
      <c r="F11" s="3">
        <v>196.74</v>
      </c>
    </row>
    <row r="12" spans="1:6" x14ac:dyDescent="0.3">
      <c r="A12" s="2" t="s">
        <v>17</v>
      </c>
      <c r="B12" s="3">
        <v>177.54</v>
      </c>
      <c r="C12" s="3">
        <v>1731.24</v>
      </c>
      <c r="D12" s="3">
        <v>1724.28</v>
      </c>
      <c r="E12" s="3">
        <v>1731.24</v>
      </c>
      <c r="F12" s="3">
        <v>184.5</v>
      </c>
    </row>
    <row r="13" spans="1:6" x14ac:dyDescent="0.3">
      <c r="A13" s="2" t="s">
        <v>18</v>
      </c>
      <c r="B13" s="3">
        <v>1275.17</v>
      </c>
      <c r="C13" s="3">
        <v>12874.68</v>
      </c>
      <c r="D13" s="3">
        <v>12764.16</v>
      </c>
      <c r="E13" s="3">
        <v>12874.68</v>
      </c>
      <c r="F13" s="3">
        <v>1385.69</v>
      </c>
    </row>
    <row r="14" spans="1:6" x14ac:dyDescent="0.3">
      <c r="A14" s="2" t="s">
        <v>19</v>
      </c>
      <c r="B14" s="3">
        <v>112.06</v>
      </c>
      <c r="C14" s="3">
        <v>1082.8800000000001</v>
      </c>
      <c r="D14" s="3">
        <v>1079.31</v>
      </c>
      <c r="E14" s="3">
        <v>1082.8800000000001</v>
      </c>
      <c r="F14" s="3">
        <v>115.63</v>
      </c>
    </row>
    <row r="15" spans="1:6" x14ac:dyDescent="0.3">
      <c r="A15" s="5" t="s">
        <v>20</v>
      </c>
      <c r="B15" s="6">
        <v>159933.84</v>
      </c>
      <c r="C15" s="6">
        <v>1219669.5</v>
      </c>
      <c r="D15" s="6">
        <v>1211766.8799999999</v>
      </c>
      <c r="E15" s="6">
        <f>SUM(E3:E14)</f>
        <v>1198622.5899999994</v>
      </c>
      <c r="F15" s="6">
        <v>167836.46</v>
      </c>
    </row>
    <row r="17" spans="1:2" x14ac:dyDescent="0.3">
      <c r="A17" s="7" t="s">
        <v>21</v>
      </c>
      <c r="B17" s="8"/>
    </row>
    <row r="18" spans="1:2" x14ac:dyDescent="0.3">
      <c r="A18" s="9" t="s">
        <v>22</v>
      </c>
      <c r="B18" s="21">
        <v>3719.64</v>
      </c>
    </row>
    <row r="19" spans="1:2" x14ac:dyDescent="0.3">
      <c r="A19" s="9" t="s">
        <v>23</v>
      </c>
      <c r="B19" s="3">
        <v>39548.410000000003</v>
      </c>
    </row>
    <row r="20" spans="1:2" x14ac:dyDescent="0.3">
      <c r="A20" s="9" t="s">
        <v>24</v>
      </c>
      <c r="B20" s="3">
        <v>18765.810000000001</v>
      </c>
    </row>
    <row r="21" spans="1:2" ht="12.6" customHeight="1" x14ac:dyDescent="0.3">
      <c r="A21" s="10" t="s">
        <v>25</v>
      </c>
      <c r="B21" s="11">
        <f>B18+B19-B20</f>
        <v>24502.240000000002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72343-0713-48CE-A797-F3EB173D2B67}">
  <dimension ref="A1:D8"/>
  <sheetViews>
    <sheetView workbookViewId="0">
      <selection activeCell="E8" sqref="E8"/>
    </sheetView>
  </sheetViews>
  <sheetFormatPr defaultRowHeight="14.4" x14ac:dyDescent="0.3"/>
  <cols>
    <col min="1" max="1" width="11.77734375" customWidth="1"/>
    <col min="2" max="2" width="21.33203125" customWidth="1"/>
    <col min="3" max="3" width="39.6640625" customWidth="1"/>
    <col min="4" max="4" width="14" customWidth="1"/>
  </cols>
  <sheetData>
    <row r="1" spans="1:4" x14ac:dyDescent="0.3">
      <c r="A1" s="24" t="s">
        <v>26</v>
      </c>
      <c r="B1" s="25"/>
      <c r="C1" s="25"/>
      <c r="D1" s="25"/>
    </row>
    <row r="2" spans="1:4" x14ac:dyDescent="0.3">
      <c r="A2" s="12" t="s">
        <v>27</v>
      </c>
      <c r="B2" s="13" t="s">
        <v>28</v>
      </c>
      <c r="C2" s="13" t="s">
        <v>29</v>
      </c>
      <c r="D2" s="13" t="s">
        <v>30</v>
      </c>
    </row>
    <row r="3" spans="1:4" x14ac:dyDescent="0.3">
      <c r="A3" s="14">
        <v>44216</v>
      </c>
      <c r="B3" s="15" t="s">
        <v>31</v>
      </c>
      <c r="C3" s="15" t="s">
        <v>32</v>
      </c>
      <c r="D3" s="16">
        <v>4795.09</v>
      </c>
    </row>
    <row r="4" spans="1:4" x14ac:dyDescent="0.3">
      <c r="A4" s="17">
        <v>44306</v>
      </c>
      <c r="B4" s="18" t="s">
        <v>33</v>
      </c>
      <c r="C4" s="19" t="s">
        <v>34</v>
      </c>
      <c r="D4" s="16">
        <v>3731.86</v>
      </c>
    </row>
    <row r="5" spans="1:4" ht="16.8" customHeight="1" x14ac:dyDescent="0.3">
      <c r="A5" s="17">
        <v>44333</v>
      </c>
      <c r="B5" s="18" t="s">
        <v>35</v>
      </c>
      <c r="C5" s="19" t="s">
        <v>36</v>
      </c>
      <c r="D5" s="16">
        <v>3038.86</v>
      </c>
    </row>
    <row r="6" spans="1:4" x14ac:dyDescent="0.3">
      <c r="A6" s="17">
        <v>44256</v>
      </c>
      <c r="B6" s="18" t="s">
        <v>37</v>
      </c>
      <c r="C6" s="19" t="s">
        <v>38</v>
      </c>
      <c r="D6" s="18">
        <v>1600</v>
      </c>
    </row>
    <row r="7" spans="1:4" x14ac:dyDescent="0.3">
      <c r="A7" s="17">
        <v>44337</v>
      </c>
      <c r="B7" s="18" t="s">
        <v>39</v>
      </c>
      <c r="C7" s="19" t="s">
        <v>40</v>
      </c>
      <c r="D7" s="18">
        <v>5600</v>
      </c>
    </row>
    <row r="8" spans="1:4" x14ac:dyDescent="0.3">
      <c r="D8" s="20">
        <f>SUM(D3:D7)</f>
        <v>18765.810000000001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Начислено, оплачено, расходы</vt:lpstr>
      <vt:lpstr>Текущий ремонт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Oleg Chugunov</cp:lastModifiedBy>
  <dcterms:created xsi:type="dcterms:W3CDTF">2022-02-07T05:58:56Z</dcterms:created>
  <dcterms:modified xsi:type="dcterms:W3CDTF">2022-02-17T06:43:56Z</dcterms:modified>
</cp:coreProperties>
</file>