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Фото Губерния\отчеты\Готовые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B17" i="1" l="1"/>
  <c r="B19" i="1" s="1"/>
  <c r="E5" i="1"/>
  <c r="E13" i="1" s="1"/>
</calcChain>
</file>

<file path=xl/sharedStrings.xml><?xml version="1.0" encoding="utf-8"?>
<sst xmlns="http://schemas.openxmlformats.org/spreadsheetml/2006/main" count="46" uniqueCount="33">
  <si>
    <t>Вид услуг</t>
  </si>
  <si>
    <t>Долг на 
начало
периода</t>
  </si>
  <si>
    <t>Выставлено населению к оплате</t>
  </si>
  <si>
    <t>Оплачено населением</t>
  </si>
  <si>
    <t>Израсходовано</t>
  </si>
  <si>
    <t>Долг
на конец
периода</t>
  </si>
  <si>
    <t xml:space="preserve"> 604 - ш Одоевское, д.9 </t>
  </si>
  <si>
    <t xml:space="preserve"> Содержание жилья</t>
  </si>
  <si>
    <t xml:space="preserve"> Текущий ремонт</t>
  </si>
  <si>
    <t xml:space="preserve"> Уборка МОП</t>
  </si>
  <si>
    <t xml:space="preserve"> </t>
  </si>
  <si>
    <t xml:space="preserve"> Пеня</t>
  </si>
  <si>
    <t xml:space="preserve"> Обслуживание коллективных приборов учёта ЭЭ</t>
  </si>
  <si>
    <t xml:space="preserve"> Содержание - ХВС</t>
  </si>
  <si>
    <t xml:space="preserve"> Содержание - ГВС</t>
  </si>
  <si>
    <t xml:space="preserve"> Содержание - ЭЭ</t>
  </si>
  <si>
    <t xml:space="preserve"> Содержание - Вод-е</t>
  </si>
  <si>
    <t xml:space="preserve"> Итого по 604:</t>
  </si>
  <si>
    <t>Текукщий ремонт</t>
  </si>
  <si>
    <t>Остаток на начало 2023 года</t>
  </si>
  <si>
    <t>Поступило средств за 2023 г.</t>
  </si>
  <si>
    <t>Израсходовано за 2023 г.</t>
  </si>
  <si>
    <t>Выполнение работ по текущему ремонту</t>
  </si>
  <si>
    <t>дата акта</t>
  </si>
  <si>
    <t>Поставщик услуги</t>
  </si>
  <si>
    <t>наименование работ</t>
  </si>
  <si>
    <t>стоимость</t>
  </si>
  <si>
    <t>калькуляция</t>
  </si>
  <si>
    <t>замена участка канализ.</t>
  </si>
  <si>
    <t>восстановление освещения</t>
  </si>
  <si>
    <t>ИП Хакимов</t>
  </si>
  <si>
    <t>уборка снега</t>
  </si>
  <si>
    <t>Остаток денежных средств на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</si>
</sst>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 ##0.00"/>
    <numFmt numFmtId="165" formatCode="dd/mm/yy;@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>
      <alignment horizontal="center" vertical="center"/>
    </xf>
    <xf numFmtId="0" fontId="3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horizontal="right" vertical="center"/>
    </xf>
    <xf numFmtId="0" fontId="3" fillId="0" borderId="0">
      <alignment horizontal="left" vertical="top"/>
    </xf>
    <xf numFmtId="0" fontId="6" fillId="0" borderId="0">
      <alignment horizontal="right" vertical="center"/>
    </xf>
  </cellStyleXfs>
  <cellXfs count="28">
    <xf numFmtId="0" fontId="0" fillId="0" borderId="0" xfId="0"/>
    <xf numFmtId="0" fontId="2" fillId="0" borderId="1" xfId="1" quotePrefix="1" applyBorder="1" applyAlignment="1">
      <alignment horizontal="center" vertical="center" wrapText="1"/>
    </xf>
    <xf numFmtId="0" fontId="2" fillId="0" borderId="2" xfId="1" quotePrefix="1" applyBorder="1" applyAlignment="1">
      <alignment horizontal="center" vertical="center" wrapText="1"/>
    </xf>
    <xf numFmtId="0" fontId="4" fillId="0" borderId="3" xfId="3" quotePrefix="1" applyBorder="1" applyAlignment="1">
      <alignment horizontal="left" vertical="top" wrapText="1"/>
    </xf>
    <xf numFmtId="164" fontId="5" fillId="0" borderId="4" xfId="4" applyNumberFormat="1" applyBorder="1" applyAlignment="1">
      <alignment horizontal="right" vertical="center" wrapText="1"/>
    </xf>
    <xf numFmtId="164" fontId="5" fillId="0" borderId="3" xfId="4" applyNumberFormat="1" applyBorder="1" applyAlignment="1">
      <alignment horizontal="right" vertical="center" wrapText="1"/>
    </xf>
    <xf numFmtId="164" fontId="5" fillId="0" borderId="5" xfId="4" applyNumberFormat="1" applyBorder="1" applyAlignment="1">
      <alignment horizontal="right" vertical="center" wrapText="1"/>
    </xf>
    <xf numFmtId="0" fontId="5" fillId="0" borderId="4" xfId="4" applyBorder="1" applyAlignment="1">
      <alignment horizontal="right" vertical="center" wrapText="1"/>
    </xf>
    <xf numFmtId="0" fontId="3" fillId="0" borderId="3" xfId="5" quotePrefix="1" applyBorder="1" applyAlignment="1">
      <alignment horizontal="left" vertical="top" wrapText="1"/>
    </xf>
    <xf numFmtId="164" fontId="6" fillId="0" borderId="5" xfId="6" applyNumberFormat="1" applyBorder="1" applyAlignment="1">
      <alignment horizontal="right" vertical="center" wrapText="1"/>
    </xf>
    <xf numFmtId="164" fontId="6" fillId="0" borderId="3" xfId="6" applyNumberFormat="1" applyBorder="1" applyAlignment="1">
      <alignment horizontal="right" vertical="center" wrapText="1"/>
    </xf>
    <xf numFmtId="0" fontId="7" fillId="0" borderId="5" xfId="4" applyFont="1" applyBorder="1" applyAlignment="1">
      <alignment horizontal="left" vertical="top" wrapText="1"/>
    </xf>
    <xf numFmtId="4" fontId="8" fillId="0" borderId="5" xfId="0" applyNumberFormat="1" applyFont="1" applyBorder="1"/>
    <xf numFmtId="0" fontId="9" fillId="0" borderId="5" xfId="0" applyFont="1" applyBorder="1" applyAlignment="1">
      <alignment wrapText="1"/>
    </xf>
    <xf numFmtId="4" fontId="8" fillId="2" borderId="5" xfId="0" applyNumberFormat="1" applyFont="1" applyFill="1" applyBorder="1" applyAlignment="1">
      <alignment wrapText="1"/>
    </xf>
    <xf numFmtId="0" fontId="10" fillId="0" borderId="5" xfId="0" applyFont="1" applyBorder="1" applyAlignment="1">
      <alignment wrapText="1"/>
    </xf>
    <xf numFmtId="4" fontId="11" fillId="0" borderId="5" xfId="4" applyNumberFormat="1" applyFont="1" applyBorder="1" applyAlignment="1">
      <alignment horizontal="right" wrapText="1"/>
    </xf>
    <xf numFmtId="165" fontId="12" fillId="4" borderId="5" xfId="0" applyNumberFormat="1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165" fontId="0" fillId="2" borderId="5" xfId="0" applyNumberFormat="1" applyFill="1" applyBorder="1"/>
    <xf numFmtId="4" fontId="0" fillId="2" borderId="5" xfId="0" applyNumberFormat="1" applyFill="1" applyBorder="1"/>
    <xf numFmtId="4" fontId="0" fillId="2" borderId="5" xfId="0" applyNumberFormat="1" applyFill="1" applyBorder="1" applyAlignment="1">
      <alignment wrapText="1"/>
    </xf>
    <xf numFmtId="4" fontId="13" fillId="2" borderId="5" xfId="0" applyNumberFormat="1" applyFont="1" applyFill="1" applyBorder="1"/>
    <xf numFmtId="0" fontId="2" fillId="0" borderId="5" xfId="1" quotePrefix="1" applyBorder="1" applyAlignment="1">
      <alignment horizontal="center" vertical="center" wrapText="1"/>
    </xf>
    <xf numFmtId="0" fontId="3" fillId="0" borderId="3" xfId="2" quotePrefix="1" applyBorder="1" applyAlignment="1">
      <alignment horizontal="center" vertical="top" wrapText="1"/>
    </xf>
    <xf numFmtId="0" fontId="0" fillId="0" borderId="4" xfId="0" applyBorder="1" applyAlignment="1">
      <alignment wrapText="1"/>
    </xf>
    <xf numFmtId="0" fontId="1" fillId="3" borderId="6" xfId="0" applyFont="1" applyFill="1" applyBorder="1" applyAlignment="1">
      <alignment horizontal="center"/>
    </xf>
    <xf numFmtId="0" fontId="1" fillId="0" borderId="6" xfId="0" applyFont="1" applyBorder="1" applyAlignment="1"/>
  </cellXfs>
  <cellStyles count="7">
    <cellStyle name="S10" xfId="1"/>
    <cellStyle name="S11" xfId="2"/>
    <cellStyle name="S5" xfId="4"/>
    <cellStyle name="S6" xfId="3"/>
    <cellStyle name="S8" xfId="6"/>
    <cellStyle name="S9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A19" sqref="A19"/>
    </sheetView>
  </sheetViews>
  <sheetFormatPr defaultRowHeight="15" x14ac:dyDescent="0.25"/>
  <cols>
    <col min="1" max="1" width="33.85546875" customWidth="1"/>
    <col min="2" max="2" width="15.85546875" customWidth="1"/>
    <col min="3" max="3" width="14.7109375" customWidth="1"/>
    <col min="4" max="4" width="16.7109375" customWidth="1"/>
    <col min="5" max="5" width="14.85546875" customWidth="1"/>
    <col min="6" max="6" width="12.42578125" customWidth="1"/>
  </cols>
  <sheetData>
    <row r="1" spans="1:6" ht="36" x14ac:dyDescent="0.25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23" t="s">
        <v>5</v>
      </c>
    </row>
    <row r="2" spans="1:6" x14ac:dyDescent="0.25">
      <c r="A2" s="24" t="s">
        <v>6</v>
      </c>
      <c r="B2" s="25"/>
      <c r="C2" s="25"/>
      <c r="D2" s="25"/>
      <c r="E2" s="25"/>
      <c r="F2" s="25"/>
    </row>
    <row r="3" spans="1:6" ht="36" x14ac:dyDescent="0.25">
      <c r="A3" s="1" t="s">
        <v>0</v>
      </c>
      <c r="B3" s="2" t="s">
        <v>1</v>
      </c>
      <c r="C3" s="2" t="s">
        <v>2</v>
      </c>
      <c r="D3" s="2" t="s">
        <v>3</v>
      </c>
      <c r="E3" s="1" t="s">
        <v>4</v>
      </c>
      <c r="F3" s="2" t="s">
        <v>5</v>
      </c>
    </row>
    <row r="4" spans="1:6" x14ac:dyDescent="0.25">
      <c r="A4" s="3" t="s">
        <v>7</v>
      </c>
      <c r="B4" s="4">
        <v>30130.240000000002</v>
      </c>
      <c r="C4" s="5">
        <v>82080</v>
      </c>
      <c r="D4" s="5">
        <v>105481.63</v>
      </c>
      <c r="E4" s="5">
        <v>82080</v>
      </c>
      <c r="F4" s="6">
        <v>7030.61</v>
      </c>
    </row>
    <row r="5" spans="1:6" x14ac:dyDescent="0.25">
      <c r="A5" s="3" t="s">
        <v>8</v>
      </c>
      <c r="B5" s="6">
        <v>6041.87</v>
      </c>
      <c r="C5" s="5">
        <v>16416</v>
      </c>
      <c r="D5" s="5">
        <v>20439.259999999998</v>
      </c>
      <c r="E5" s="5">
        <f>B18</f>
        <v>28409.48</v>
      </c>
      <c r="F5" s="6">
        <v>2018.61</v>
      </c>
    </row>
    <row r="6" spans="1:6" x14ac:dyDescent="0.25">
      <c r="A6" s="3" t="s">
        <v>9</v>
      </c>
      <c r="B6" s="7" t="s">
        <v>10</v>
      </c>
      <c r="C6" s="5">
        <v>19152</v>
      </c>
      <c r="D6" s="5">
        <v>16375.59</v>
      </c>
      <c r="E6" s="5">
        <v>19152</v>
      </c>
      <c r="F6" s="6">
        <v>2776.41</v>
      </c>
    </row>
    <row r="7" spans="1:6" x14ac:dyDescent="0.25">
      <c r="A7" s="3" t="s">
        <v>11</v>
      </c>
      <c r="B7" s="6">
        <v>3055.66</v>
      </c>
      <c r="C7" s="5">
        <v>3110.06</v>
      </c>
      <c r="D7" s="5">
        <v>5818.46</v>
      </c>
      <c r="E7" s="5">
        <v>3110.06</v>
      </c>
      <c r="F7" s="6">
        <v>347.26</v>
      </c>
    </row>
    <row r="8" spans="1:6" ht="36" x14ac:dyDescent="0.25">
      <c r="A8" s="3" t="s">
        <v>12</v>
      </c>
      <c r="B8" s="4">
        <v>140.35</v>
      </c>
      <c r="C8" s="5">
        <v>475.56</v>
      </c>
      <c r="D8" s="5">
        <v>556.94000000000005</v>
      </c>
      <c r="E8" s="5">
        <v>475.56</v>
      </c>
      <c r="F8" s="6">
        <v>58.97</v>
      </c>
    </row>
    <row r="9" spans="1:6" x14ac:dyDescent="0.25">
      <c r="A9" s="3" t="s">
        <v>13</v>
      </c>
      <c r="B9" s="6">
        <v>412.48</v>
      </c>
      <c r="C9" s="5">
        <v>1181.8800000000001</v>
      </c>
      <c r="D9" s="5">
        <v>1447.98</v>
      </c>
      <c r="E9" s="5">
        <v>1181.8800000000001</v>
      </c>
      <c r="F9" s="6">
        <v>146.38</v>
      </c>
    </row>
    <row r="10" spans="1:6" x14ac:dyDescent="0.25">
      <c r="A10" s="3" t="s">
        <v>14</v>
      </c>
      <c r="B10" s="4">
        <v>2388.54</v>
      </c>
      <c r="C10" s="5">
        <v>6632.16</v>
      </c>
      <c r="D10" s="5">
        <v>8199</v>
      </c>
      <c r="E10" s="5">
        <v>6632.16</v>
      </c>
      <c r="F10" s="6">
        <v>821.7</v>
      </c>
    </row>
    <row r="11" spans="1:6" x14ac:dyDescent="0.25">
      <c r="A11" s="3" t="s">
        <v>15</v>
      </c>
      <c r="B11" s="6">
        <v>5609.06</v>
      </c>
      <c r="C11" s="5">
        <v>10180.959999999999</v>
      </c>
      <c r="D11" s="5">
        <v>14557.03</v>
      </c>
      <c r="E11" s="5">
        <v>10180.959999999999</v>
      </c>
      <c r="F11" s="6">
        <v>1232.99</v>
      </c>
    </row>
    <row r="12" spans="1:6" x14ac:dyDescent="0.25">
      <c r="A12" s="3" t="s">
        <v>16</v>
      </c>
      <c r="B12" s="4">
        <v>534.16999999999996</v>
      </c>
      <c r="C12" s="5">
        <v>1444.68</v>
      </c>
      <c r="D12" s="5">
        <v>1799.77</v>
      </c>
      <c r="E12" s="5">
        <v>1444.68</v>
      </c>
      <c r="F12" s="6">
        <v>179.08</v>
      </c>
    </row>
    <row r="13" spans="1:6" x14ac:dyDescent="0.25">
      <c r="A13" s="8" t="s">
        <v>17</v>
      </c>
      <c r="B13" s="9">
        <v>48312.37</v>
      </c>
      <c r="C13" s="10">
        <v>140673.29999999999</v>
      </c>
      <c r="D13" s="10">
        <v>174675.66</v>
      </c>
      <c r="E13" s="10">
        <f>SUM(E4:E12)</f>
        <v>152666.78</v>
      </c>
      <c r="F13" s="9">
        <v>14612.01</v>
      </c>
    </row>
    <row r="15" spans="1:6" x14ac:dyDescent="0.25">
      <c r="A15" s="11" t="s">
        <v>18</v>
      </c>
      <c r="B15" s="12"/>
    </row>
    <row r="16" spans="1:6" ht="17.25" customHeight="1" x14ac:dyDescent="0.25">
      <c r="A16" s="13" t="s">
        <v>19</v>
      </c>
      <c r="B16" s="14">
        <v>4886.3100000000004</v>
      </c>
    </row>
    <row r="17" spans="1:4" ht="17.25" customHeight="1" x14ac:dyDescent="0.25">
      <c r="A17" s="13" t="s">
        <v>20</v>
      </c>
      <c r="B17" s="6">
        <f>D5</f>
        <v>20439.259999999998</v>
      </c>
    </row>
    <row r="18" spans="1:4" x14ac:dyDescent="0.25">
      <c r="A18" s="13" t="s">
        <v>21</v>
      </c>
      <c r="B18" s="6">
        <v>28409.48</v>
      </c>
    </row>
    <row r="19" spans="1:4" ht="26.25" x14ac:dyDescent="0.25">
      <c r="A19" s="15" t="s">
        <v>32</v>
      </c>
      <c r="B19" s="16">
        <f>B16+B17-B18</f>
        <v>-3083.91</v>
      </c>
    </row>
    <row r="24" spans="1:4" x14ac:dyDescent="0.25">
      <c r="A24" s="26" t="s">
        <v>22</v>
      </c>
      <c r="B24" s="27"/>
      <c r="C24" s="27"/>
      <c r="D24" s="27"/>
    </row>
    <row r="25" spans="1:4" ht="30" x14ac:dyDescent="0.25">
      <c r="A25" s="17" t="s">
        <v>23</v>
      </c>
      <c r="B25" s="18" t="s">
        <v>24</v>
      </c>
      <c r="C25" s="18" t="s">
        <v>25</v>
      </c>
      <c r="D25" s="18" t="s">
        <v>26</v>
      </c>
    </row>
    <row r="26" spans="1:4" ht="45" x14ac:dyDescent="0.25">
      <c r="A26" s="19">
        <v>45035</v>
      </c>
      <c r="B26" s="20" t="s">
        <v>27</v>
      </c>
      <c r="C26" s="21" t="s">
        <v>28</v>
      </c>
      <c r="D26" s="20">
        <v>6473.72</v>
      </c>
    </row>
    <row r="27" spans="1:4" ht="30" x14ac:dyDescent="0.25">
      <c r="A27" s="19">
        <v>45041</v>
      </c>
      <c r="B27" s="20" t="s">
        <v>27</v>
      </c>
      <c r="C27" s="21" t="s">
        <v>29</v>
      </c>
      <c r="D27" s="20">
        <v>13718.76</v>
      </c>
    </row>
    <row r="28" spans="1:4" x14ac:dyDescent="0.25">
      <c r="A28" s="19">
        <v>45261</v>
      </c>
      <c r="B28" s="20" t="s">
        <v>30</v>
      </c>
      <c r="C28" s="20" t="s">
        <v>31</v>
      </c>
      <c r="D28" s="20">
        <v>967</v>
      </c>
    </row>
    <row r="29" spans="1:4" x14ac:dyDescent="0.25">
      <c r="A29" s="19">
        <v>45280</v>
      </c>
      <c r="B29" s="20" t="s">
        <v>30</v>
      </c>
      <c r="C29" s="20" t="s">
        <v>31</v>
      </c>
      <c r="D29" s="20">
        <v>2900</v>
      </c>
    </row>
    <row r="30" spans="1:4" x14ac:dyDescent="0.25">
      <c r="A30" s="19">
        <v>45258</v>
      </c>
      <c r="B30" s="20" t="s">
        <v>30</v>
      </c>
      <c r="C30" s="20" t="s">
        <v>31</v>
      </c>
      <c r="D30" s="20">
        <v>1450</v>
      </c>
    </row>
    <row r="31" spans="1:4" x14ac:dyDescent="0.25">
      <c r="A31" s="19">
        <v>45277</v>
      </c>
      <c r="B31" s="20" t="s">
        <v>30</v>
      </c>
      <c r="C31" s="20" t="s">
        <v>31</v>
      </c>
      <c r="D31" s="20">
        <v>2900</v>
      </c>
    </row>
    <row r="32" spans="1:4" x14ac:dyDescent="0.25">
      <c r="A32" s="19"/>
      <c r="B32" s="20"/>
      <c r="C32" s="20"/>
      <c r="D32" s="20"/>
    </row>
    <row r="33" spans="1:4" x14ac:dyDescent="0.25">
      <c r="A33" s="19"/>
      <c r="B33" s="20"/>
      <c r="C33" s="20"/>
      <c r="D33" s="22">
        <f>SUM(D26:D31)</f>
        <v>28409.48</v>
      </c>
    </row>
  </sheetData>
  <mergeCells count="2">
    <mergeCell ref="A2:F2"/>
    <mergeCell ref="A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szho admin</dc:creator>
  <cp:lastModifiedBy>szho admin</cp:lastModifiedBy>
  <dcterms:created xsi:type="dcterms:W3CDTF">2024-04-01T06:38:59Z</dcterms:created>
  <dcterms:modified xsi:type="dcterms:W3CDTF">2024-04-11T15:06:42Z</dcterms:modified>
</cp:coreProperties>
</file>